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" sheetId="1" state="visible" r:id="rId2"/>
  </sheets>
  <definedNames>
    <definedName function="false" hidden="false" localSheetId="0" name="_xlnm.Print_Area" vbProcedure="false">Results!$A$1:$I$47,Results!$A$50:$I$64,Results!$A$67:$I$126</definedName>
    <definedName function="false" hidden="false" localSheetId="0" name="_xlnm.Print_Area" vbProcedure="false">Results!$A$1:$I$47,Results!$A$49:$I$65,Results!$A$67:$I$126</definedName>
    <definedName function="false" hidden="false" localSheetId="0" name="_xlnm.Print_Area_0_0" vbProcedure="false">Results!$A$1:$I$47,Results!$A$49:$I$65</definedName>
    <definedName function="false" hidden="false" localSheetId="0" name="_xlnm.Print_Area_0_0_0" vbProcedure="false">Results!$A$51:$I$64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<sst xmlns="http://schemas.openxmlformats.org/spreadsheetml/2006/main" count="117" uniqueCount="74">
  <si>
    <r>
      <rPr>
        <b val="true"/>
        <sz val="22"/>
        <color rgb="FF000000"/>
        <rFont val="Arial"/>
        <family val="2"/>
        <charset val="1"/>
      </rPr>
      <t xml:space="preserve">ECE401</t>
    </r>
    <r>
      <rPr>
        <sz val="22"/>
        <color rgb="FF000000"/>
        <rFont val="Arial"/>
        <family val="2"/>
        <charset val="1"/>
      </rPr>
      <t xml:space="preserve"> – Lab 3: </t>
    </r>
    <r>
      <rPr>
        <i val="true"/>
        <sz val="22"/>
        <color rgb="FF000000"/>
        <rFont val="Arial"/>
        <family val="2"/>
        <charset val="1"/>
      </rPr>
      <t xml:space="preserve">Lamp Dimmer</t>
    </r>
  </si>
  <si>
    <t xml:space="preserve">Results Sheet</t>
  </si>
  <si>
    <t xml:space="preserve">Name</t>
  </si>
  <si>
    <t xml:space="preserve">CCID</t>
  </si>
  <si>
    <t xml:space="preserve">Lab Section</t>
  </si>
  <si>
    <t xml:space="preserve">Legend</t>
  </si>
  <si>
    <t xml:space="preserve">Prelab Calculation</t>
  </si>
  <si>
    <t xml:space="preserve">Lab Measurement</t>
  </si>
  <si>
    <t xml:space="preserve">Postlab Calculation</t>
  </si>
  <si>
    <r>
      <rPr>
        <b val="true"/>
        <sz val="11"/>
        <color rgb="FF000000"/>
        <rFont val="Arial"/>
        <family val="2"/>
        <charset val="1"/>
      </rPr>
      <t xml:space="preserve">R</t>
    </r>
    <r>
      <rPr>
        <b val="true"/>
        <vertAlign val="subscript"/>
        <sz val="11"/>
        <color rgb="FF000000"/>
        <rFont val="Calibri"/>
        <family val="2"/>
        <charset val="1"/>
      </rPr>
      <t xml:space="preserve">BULB(Cool)</t>
    </r>
  </si>
  <si>
    <r>
      <rPr>
        <i val="true"/>
        <sz val="11"/>
        <color rgb="FF000000"/>
        <rFont val="Calibri"/>
        <family val="2"/>
        <charset val="1"/>
      </rPr>
      <t xml:space="preserve"> (</t>
    </r>
    <r>
      <rPr>
        <i val="true"/>
        <sz val="11"/>
        <color rgb="FF000000"/>
        <rFont val="Times New Roman"/>
        <family val="1"/>
        <charset val="1"/>
      </rPr>
      <t xml:space="preserve">Ω)</t>
    </r>
  </si>
  <si>
    <r>
      <rPr>
        <b val="true"/>
        <sz val="14"/>
        <color rgb="FF000000"/>
        <rFont val="Arial"/>
        <family val="2"/>
        <charset val="1"/>
      </rPr>
      <t xml:space="preserve">Results Table - </t>
    </r>
    <r>
      <rPr>
        <i val="true"/>
        <sz val="14"/>
        <color rgb="FF000000"/>
        <rFont val="Arial"/>
        <family val="2"/>
        <charset val="1"/>
      </rPr>
      <t xml:space="preserve">Lamp Dimmer</t>
    </r>
  </si>
  <si>
    <t xml:space="preserve">Units</t>
  </si>
  <si>
    <t xml:space="preserve">Firing Angle</t>
  </si>
  <si>
    <t xml:space="preserve">~α</t>
  </si>
  <si>
    <t xml:space="preserve">°</t>
  </si>
  <si>
    <r>
      <rPr>
        <b val="true"/>
        <sz val="11"/>
        <color rgb="FF000000"/>
        <rFont val="Arial"/>
        <family val="2"/>
        <charset val="1"/>
      </rPr>
      <t xml:space="preserve">t</t>
    </r>
    <r>
      <rPr>
        <b val="true"/>
        <vertAlign val="subscript"/>
        <sz val="11"/>
        <color rgb="FF000000"/>
        <rFont val="Calibri"/>
        <family val="2"/>
        <charset val="1"/>
      </rPr>
      <t xml:space="preserve">θcond</t>
    </r>
  </si>
  <si>
    <t xml:space="preserve">ms</t>
  </si>
  <si>
    <t xml:space="preserve">Calculations</t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</si>
  <si>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</t>
    </r>
  </si>
  <si>
    <t xml:space="preserve">V</t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</si>
  <si>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OUT,pu</t>
    </r>
  </si>
  <si>
    <t xml:space="preserve">-</t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</si>
  <si>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OUT,calc</t>
    </r>
  </si>
  <si>
    <t xml:space="preserve">W</t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</si>
  <si>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OUT,pu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</si>
  <si>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BASE</t>
    </r>
  </si>
  <si>
    <t xml:space="preserve">A</t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</si>
  <si>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S1,r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</si>
  <si>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S1,i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</si>
  <si>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S1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</si>
  <si>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S1,pu</t>
    </r>
  </si>
  <si>
    <t xml:space="preserve">Input</t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</si>
  <si>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S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</si>
  <si>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</si>
  <si>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S3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</si>
  <si>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S5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</si>
  <si>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S7</t>
    </r>
  </si>
  <si>
    <r>
      <rPr>
        <b val="true"/>
        <sz val="11"/>
        <color rgb="FF000000"/>
        <rFont val="Arial"/>
        <family val="2"/>
        <charset val="1"/>
      </rPr>
      <t xml:space="preserve">THD</t>
    </r>
    <r>
      <rPr>
        <b val="true"/>
        <vertAlign val="subscript"/>
        <sz val="11"/>
        <color rgb="FF000000"/>
        <rFont val="Calibri"/>
        <family val="2"/>
        <charset val="1"/>
      </rPr>
      <t xml:space="preserve">%R</t>
    </r>
  </si>
  <si>
    <t xml:space="preserve">%</t>
  </si>
  <si>
    <r>
      <rPr>
        <b val="true"/>
        <sz val="11"/>
        <color rgb="FF000000"/>
        <rFont val="Arial"/>
        <family val="2"/>
        <charset val="1"/>
      </rPr>
      <t xml:space="preserve">THD</t>
    </r>
    <r>
      <rPr>
        <b val="true"/>
        <vertAlign val="subscript"/>
        <sz val="11"/>
        <color rgb="FF000000"/>
        <rFont val="Calibri"/>
        <family val="2"/>
        <charset val="1"/>
      </rPr>
      <t xml:space="preserve">%F</t>
    </r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</si>
  <si>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IN</t>
    </r>
  </si>
  <si>
    <r>
      <rPr>
        <b val="true"/>
        <sz val="11"/>
        <color rgb="FF000000"/>
        <rFont val="Arial"/>
        <family val="2"/>
        <charset val="1"/>
      </rPr>
      <t xml:space="preserve">S</t>
    </r>
    <r>
      <rPr>
        <b val="true"/>
        <vertAlign val="subscript"/>
        <sz val="11"/>
        <color rgb="FF000000"/>
        <rFont val="Calibri"/>
        <family val="2"/>
        <charset val="1"/>
      </rPr>
      <t xml:space="preserve">IN</t>
    </r>
  </si>
  <si>
    <t xml:space="preserve">VA</t>
  </si>
  <si>
    <r>
      <rPr>
        <b val="true"/>
        <sz val="11"/>
        <color rgb="FF000000"/>
        <rFont val="Arial"/>
        <family val="2"/>
        <charset val="1"/>
      </rPr>
      <t xml:space="preserve">PF</t>
    </r>
    <r>
      <rPr>
        <b val="true"/>
        <vertAlign val="subscript"/>
        <sz val="11"/>
        <color rgb="FF000000"/>
        <rFont val="Calibri"/>
        <family val="2"/>
        <charset val="1"/>
      </rPr>
      <t xml:space="preserve">IN</t>
    </r>
  </si>
  <si>
    <r>
      <rPr>
        <b val="true"/>
        <sz val="11"/>
        <color rgb="FF000000"/>
        <rFont val="Arial"/>
        <family val="2"/>
        <charset val="1"/>
      </rPr>
      <t xml:space="preserve">DPF</t>
    </r>
    <r>
      <rPr>
        <b val="true"/>
        <vertAlign val="subscript"/>
        <sz val="11"/>
        <color rgb="FF000000"/>
        <rFont val="Calibri"/>
        <family val="2"/>
        <charset val="1"/>
      </rPr>
      <t xml:space="preserve">IN</t>
    </r>
  </si>
  <si>
    <r>
      <rPr>
        <b val="true"/>
        <sz val="11"/>
        <color rgb="FF000000"/>
        <rFont val="Arial"/>
        <family val="2"/>
        <charset val="1"/>
      </rPr>
      <t xml:space="preserve">CDF</t>
    </r>
    <r>
      <rPr>
        <b val="true"/>
        <vertAlign val="subscript"/>
        <sz val="11"/>
        <color rgb="FF000000"/>
        <rFont val="Calibri"/>
        <family val="2"/>
        <charset val="1"/>
      </rPr>
      <t xml:space="preserve">IN</t>
    </r>
  </si>
  <si>
    <t xml:space="preserve">Output</t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</si>
  <si>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OUT,measure</t>
    </r>
  </si>
  <si>
    <r>
      <rPr>
        <b val="true"/>
        <sz val="11"/>
        <color rgb="FF000000"/>
        <rFont val="Arial"/>
        <family val="2"/>
        <charset val="1"/>
      </rPr>
      <t xml:space="preserve">S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</t>
    </r>
  </si>
  <si>
    <r>
      <rPr>
        <b val="true"/>
        <sz val="11"/>
        <color rgb="FF000000"/>
        <rFont val="Arial"/>
        <family val="2"/>
        <charset val="1"/>
      </rPr>
      <t xml:space="preserve">PF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</t>
    </r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</si>
  <si>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OUT1</t>
    </r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</si>
  <si>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OUT3</t>
    </r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</si>
  <si>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OUT5</t>
    </r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</si>
  <si>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OUT7</t>
    </r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</si>
  <si>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Arial"/>
        <family val="2"/>
        <charset val="1"/>
      </rPr>
      <t xml:space="preserve">OUT,error</t>
    </r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</si>
  <si>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Arial"/>
        <family val="2"/>
        <charset val="1"/>
      </rPr>
      <t xml:space="preserve">OUT,error</t>
    </r>
  </si>
  <si>
    <r>
      <rPr>
        <b val="true"/>
        <sz val="14"/>
        <color rgb="FF000000"/>
        <rFont val="Arial"/>
        <family val="2"/>
        <charset val="1"/>
      </rPr>
      <t xml:space="preserve">Base and Per-Unit Calculations – </t>
    </r>
    <r>
      <rPr>
        <i val="true"/>
        <sz val="14"/>
        <color rgb="FF000000"/>
        <rFont val="Arial"/>
        <family val="2"/>
        <charset val="1"/>
      </rPr>
      <t xml:space="preserve">Lamp Dimmer</t>
    </r>
  </si>
  <si>
    <t xml:space="preserve">Base Values</t>
  </si>
  <si>
    <r>
      <rPr>
        <b val="true"/>
        <sz val="11"/>
        <color rgb="FF000000"/>
        <rFont val="Arial"/>
        <family val="2"/>
        <charset val="1"/>
      </rPr>
      <t xml:space="preserve">R</t>
    </r>
    <r>
      <rPr>
        <b val="true"/>
        <vertAlign val="subscript"/>
        <sz val="11"/>
        <color rgb="FF000000"/>
        <rFont val="Arial"/>
        <family val="2"/>
        <charset val="1"/>
      </rPr>
      <t xml:space="preserve">BASE</t>
    </r>
  </si>
  <si>
    <t xml:space="preserve">Ω</t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</si>
  <si>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Arial"/>
        <family val="2"/>
        <charset val="1"/>
      </rPr>
      <t xml:space="preserve">BASE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</si>
  <si>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Arial"/>
        <family val="2"/>
        <charset val="1"/>
      </rPr>
      <t xml:space="preserve">BASE</t>
    </r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</si>
  <si>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Arial"/>
        <family val="2"/>
        <charset val="1"/>
      </rPr>
      <t xml:space="preserve">BASE</t>
    </r>
  </si>
  <si>
    <t xml:space="preserve">Per-Unit Values</t>
  </si>
  <si>
    <r>
      <rPr>
        <b val="true"/>
        <sz val="11"/>
        <color rgb="FF000000"/>
        <rFont val="Arial"/>
        <family val="2"/>
        <charset val="1"/>
      </rPr>
      <t xml:space="preserve">P</t>
    </r>
    <r>
      <rPr>
        <b val="true"/>
        <vertAlign val="subscript"/>
        <sz val="11"/>
        <color rgb="FF000000"/>
        <rFont val="Arial"/>
        <family val="2"/>
        <charset val="1"/>
      </rPr>
      <t xml:space="preserve">OUT,pu</t>
    </r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</si>
  <si>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Arial"/>
        <family val="2"/>
        <charset val="1"/>
      </rPr>
      <t xml:space="preserve">OUT,pu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</si>
  <si>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Arial"/>
        <family val="2"/>
        <charset val="1"/>
      </rPr>
      <t xml:space="preserve">S,pu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</si>
  <si>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Arial"/>
        <family val="2"/>
        <charset val="1"/>
      </rPr>
      <t xml:space="preserve">1,pu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</si>
  <si>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Arial"/>
        <family val="2"/>
        <charset val="1"/>
      </rPr>
      <t xml:space="preserve">3,pu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</si>
  <si>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Arial"/>
        <family val="2"/>
        <charset val="1"/>
      </rPr>
      <t xml:space="preserve">5,pu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</si>
  <si>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Arial"/>
        <family val="2"/>
        <charset val="1"/>
      </rPr>
      <t xml:space="preserve">7,pu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</si>
  <si>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Arial"/>
        <family val="2"/>
        <charset val="1"/>
      </rPr>
      <t xml:space="preserve">H,pu</t>
    </r>
  </si>
  <si>
    <r>
      <rPr>
        <b val="true"/>
        <sz val="14"/>
        <color rgb="FF000000"/>
        <rFont val="Arial"/>
        <family val="2"/>
        <charset val="1"/>
      </rPr>
      <t xml:space="preserve">Plots – </t>
    </r>
    <r>
      <rPr>
        <i val="true"/>
        <sz val="14"/>
        <color rgb="FF000000"/>
        <rFont val="Arial"/>
        <family val="2"/>
        <charset val="1"/>
      </rPr>
      <t xml:space="preserve">Lamp Dimmer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</si>
</sst>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.00"/>
    <numFmt numFmtId="167" formatCode="0.000"/>
    <numFmt numFmtId="168" formatCode="0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i val="true"/>
      <sz val="22"/>
      <color rgb="FF000000"/>
      <name val="Arial"/>
      <family val="2"/>
      <charset val="1"/>
    </font>
    <font>
      <b val="true"/>
      <i val="true"/>
      <sz val="18"/>
      <color rgb="FF80808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vertAlign val="subscript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1"/>
      <color rgb="FF000000"/>
      <name val="Times New Roman"/>
      <family val="1"/>
      <charset val="1"/>
    </font>
    <font>
      <b val="true"/>
      <sz val="14"/>
      <color rgb="FF000000"/>
      <name val="Arial"/>
      <family val="2"/>
      <charset val="1"/>
    </font>
    <font>
      <i val="true"/>
      <sz val="14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vertAlign val="subscript"/>
      <sz val="11"/>
      <color rgb="FF000000"/>
      <name val="Arial"/>
      <family val="2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B3B3B3"/>
      </patternFill>
    </fill>
    <fill>
      <patternFill patternType="solid">
        <fgColor rgb="FFAFD095"/>
        <bgColor rgb="FFB3B3B3"/>
      </patternFill>
    </fill>
    <fill>
      <patternFill patternType="solid">
        <fgColor rgb="FFFFA6A6"/>
        <bgColor rgb="FFFFCC99"/>
      </patternFill>
    </fill>
    <fill>
      <patternFill patternType="solid">
        <fgColor rgb="FFDDDDDD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5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2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D095"/>
      <rgbColor rgb="FFFFFF99"/>
      <rgbColor rgb="FF83CAFF"/>
      <rgbColor rgb="FFFFA6A6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2B2B2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Per-unit Current Harmonics for Different Firing Angles.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Results!$B$59:$B$59</c:f>
              <c:strCache>
                <c:ptCount val="1"/>
                <c:pt idx="0">
                  <c:v>IS,pu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Results!$D$52:$I$52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Results!$D$59:$I$59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tx>
            <c:strRef>
              <c:f>Results!$B$60:$B$60</c:f>
              <c:strCache>
                <c:ptCount val="1"/>
                <c:pt idx="0">
                  <c:v>I1,pu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Results!$D$52:$I$52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Results!$D$60:$I$60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tx>
            <c:strRef>
              <c:f>Results!$B$64:$B$64</c:f>
              <c:strCache>
                <c:ptCount val="1"/>
                <c:pt idx="0">
                  <c:v>IH,pu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Results!$D$52:$I$52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Results!$D$64:$I$64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tx>
            <c:strRef>
              <c:f>Results!$B$61:$B$61</c:f>
              <c:strCache>
                <c:ptCount val="1"/>
                <c:pt idx="0">
                  <c:v>I3,pu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579d1c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Results!$D$52:$I$52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Results!$D$61:$I$61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tx>
            <c:strRef>
              <c:f>Results!$B$62:$B$62</c:f>
              <c:strCache>
                <c:ptCount val="1"/>
                <c:pt idx="0">
                  <c:v>I5,pu</c:v>
                </c:pt>
              </c:strCache>
            </c:strRef>
          </c:tx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triangle"/>
            <c:size val="8"/>
            <c:spPr>
              <a:solidFill>
                <a:srgbClr val="7e0021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Results!$D$52:$I$52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Results!$D$62:$I$62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5"/>
          <c:order val="5"/>
          <c:tx>
            <c:strRef>
              <c:f>Results!$B$63:$B$63</c:f>
              <c:strCache>
                <c:ptCount val="1"/>
                <c:pt idx="0">
                  <c:v>I7,pu</c:v>
                </c:pt>
              </c:strCache>
            </c:strRef>
          </c:tx>
          <c:spPr>
            <a:solidFill>
              <a:srgbClr val="83caff"/>
            </a:solidFill>
            <a:ln w="28800">
              <a:solidFill>
                <a:srgbClr val="83caff"/>
              </a:solidFill>
              <a:round/>
            </a:ln>
          </c:spPr>
          <c:marker>
            <c:symbol val="triangle"/>
            <c:size val="8"/>
            <c:spPr>
              <a:solidFill>
                <a:srgbClr val="83caff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Results!$D$52:$I$52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Results!$D$63:$I$63</c:f>
              <c:numCache>
                <c:formatCode>General</c:formatCode>
                <c:ptCount val="6"/>
              </c:numCache>
            </c:numRef>
          </c:yVal>
          <c:smooth val="0"/>
        </c:ser>
        <c:axId val="37842675"/>
        <c:axId val="7760460"/>
      </c:scatterChart>
      <c:valAx>
        <c:axId val="3784267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Firing Angle (°)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60460"/>
        <c:crosses val="autoZero"/>
        <c:crossBetween val="midCat"/>
      </c:valAx>
      <c:valAx>
        <c:axId val="776046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Per-unit Current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784267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PF, DPF and CDF for Different Firing Angles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Results!$B$35</c:f>
              <c:strCache>
                <c:ptCount val="1"/>
                <c:pt idx="0">
                  <c:v>PFIN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Results!$D$14:$I$14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Results!$D$35:$I$35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tx>
            <c:strRef>
              <c:f>Results!$B$36</c:f>
              <c:strCache>
                <c:ptCount val="1"/>
                <c:pt idx="0">
                  <c:v>DPFIN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Results!$D$14:$I$14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Results!$D$36:$I$36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tx>
            <c:strRef>
              <c:f>Results!$B$37</c:f>
              <c:strCache>
                <c:ptCount val="1"/>
                <c:pt idx="0">
                  <c:v>CDFIN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Results!$D$14:$I$14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Results!$D$37:$I$37</c:f>
              <c:numCache>
                <c:formatCode>General</c:formatCode>
                <c:ptCount val="6"/>
              </c:numCache>
            </c:numRef>
          </c:yVal>
          <c:smooth val="0"/>
        </c:ser>
        <c:axId val="87015795"/>
        <c:axId val="29524173"/>
      </c:scatterChart>
      <c:valAx>
        <c:axId val="8701579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Firing Angle (°)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524173"/>
        <c:crosses val="autoZero"/>
        <c:crossBetween val="midCat"/>
      </c:valAx>
      <c:valAx>
        <c:axId val="2952417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PF, DPF, CDF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701579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Distortion for Different Firing Angles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Results!$B$31</c:f>
              <c:strCache>
                <c:ptCount val="1"/>
                <c:pt idx="0">
                  <c:v>THD%R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Results!$D$14:$I$14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Results!$D$31:$I$31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tx>
            <c:strRef>
              <c:f>Results!$B$32</c:f>
              <c:strCache>
                <c:ptCount val="1"/>
                <c:pt idx="0">
                  <c:v>THD%F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Results!$D$14:$I$14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Results!$D$32:$I$32</c:f>
              <c:numCache>
                <c:formatCode>General</c:formatCode>
                <c:ptCount val="6"/>
              </c:numCache>
            </c:numRef>
          </c:yVal>
          <c:smooth val="0"/>
        </c:ser>
        <c:axId val="11133253"/>
        <c:axId val="41094319"/>
      </c:scatterChart>
      <c:valAx>
        <c:axId val="1113325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Firing Angles (°)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094319"/>
        <c:crosses val="autoZero"/>
        <c:crossBetween val="midCat"/>
      </c:valAx>
      <c:valAx>
        <c:axId val="4109431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Distortion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113325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Output Power Difference Between Predicted and Measured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Results!$B$18</c:f>
              <c:strCache>
                <c:ptCount val="1"/>
                <c:pt idx="0">
                  <c:v>POUT,calc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prstDash val="sysDot"/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Results!$D$14:$I$14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Results!$D$18:$I$18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tx>
            <c:strRef>
              <c:f>Results!$B$39</c:f>
              <c:strCache>
                <c:ptCount val="1"/>
                <c:pt idx="0">
                  <c:v>POUT,measure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Results!$D$14:$I$14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Results!$D$39:$I$39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tx>
            <c:strRef>
              <c:f>Results!$B$47:$B$47</c:f>
              <c:strCache>
                <c:ptCount val="1"/>
                <c:pt idx="0">
                  <c:v>POUT,error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Results!$D$14:$I$14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Results!$D$47:$I$47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axId val="16832528"/>
        <c:axId val="90222515"/>
      </c:scatterChart>
      <c:valAx>
        <c:axId val="1683252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Firing Angle (°)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222515"/>
        <c:crosses val="autoZero"/>
        <c:crossBetween val="midCat"/>
      </c:valAx>
      <c:valAx>
        <c:axId val="9022251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Power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683252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Relationship Id="rId3" Type="http://schemas.openxmlformats.org/officeDocument/2006/relationships/chart" Target="../charts/chart11.xml"/><Relationship Id="rId4" Type="http://schemas.openxmlformats.org/officeDocument/2006/relationships/chart" Target="../charts/chart1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72000</xdr:colOff>
      <xdr:row>67</xdr:row>
      <xdr:rowOff>75600</xdr:rowOff>
    </xdr:from>
    <xdr:to>
      <xdr:col>5</xdr:col>
      <xdr:colOff>181440</xdr:colOff>
      <xdr:row>96</xdr:row>
      <xdr:rowOff>29520</xdr:rowOff>
    </xdr:to>
    <xdr:graphicFrame>
      <xdr:nvGraphicFramePr>
        <xdr:cNvPr id="0" name=""/>
        <xdr:cNvGraphicFramePr/>
      </xdr:nvGraphicFramePr>
      <xdr:xfrm>
        <a:off x="72000" y="15480000"/>
        <a:ext cx="3776400" cy="50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257040</xdr:colOff>
      <xdr:row>67</xdr:row>
      <xdr:rowOff>75600</xdr:rowOff>
    </xdr:from>
    <xdr:to>
      <xdr:col>8</xdr:col>
      <xdr:colOff>888120</xdr:colOff>
      <xdr:row>96</xdr:row>
      <xdr:rowOff>29520</xdr:rowOff>
    </xdr:to>
    <xdr:graphicFrame>
      <xdr:nvGraphicFramePr>
        <xdr:cNvPr id="1" name=""/>
        <xdr:cNvGraphicFramePr/>
      </xdr:nvGraphicFramePr>
      <xdr:xfrm>
        <a:off x="3924000" y="15480000"/>
        <a:ext cx="3776400" cy="50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72000</xdr:colOff>
      <xdr:row>96</xdr:row>
      <xdr:rowOff>105120</xdr:rowOff>
    </xdr:from>
    <xdr:to>
      <xdr:col>5</xdr:col>
      <xdr:colOff>181440</xdr:colOff>
      <xdr:row>125</xdr:row>
      <xdr:rowOff>58680</xdr:rowOff>
    </xdr:to>
    <xdr:graphicFrame>
      <xdr:nvGraphicFramePr>
        <xdr:cNvPr id="2" name=""/>
        <xdr:cNvGraphicFramePr/>
      </xdr:nvGraphicFramePr>
      <xdr:xfrm>
        <a:off x="72000" y="20592000"/>
        <a:ext cx="3776400" cy="50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257040</xdr:colOff>
      <xdr:row>96</xdr:row>
      <xdr:rowOff>105120</xdr:rowOff>
    </xdr:from>
    <xdr:to>
      <xdr:col>8</xdr:col>
      <xdr:colOff>888120</xdr:colOff>
      <xdr:row>125</xdr:row>
      <xdr:rowOff>58680</xdr:rowOff>
    </xdr:to>
    <xdr:graphicFrame>
      <xdr:nvGraphicFramePr>
        <xdr:cNvPr id="3" name=""/>
        <xdr:cNvGraphicFramePr/>
      </xdr:nvGraphicFramePr>
      <xdr:xfrm>
        <a:off x="3924000" y="20592000"/>
        <a:ext cx="3776400" cy="50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5898437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9.44"/>
    <col collapsed="false" customWidth="true" hidden="false" outlineLevel="0" max="3" min="3" style="2" width="6.5"/>
    <col collapsed="false" customWidth="true" hidden="false" outlineLevel="0" max="9" min="4" style="1" width="13.12"/>
    <col collapsed="false" customWidth="true" hidden="false" outlineLevel="0" max="10" min="10" style="1" width="5.43"/>
    <col collapsed="false" customWidth="false" hidden="false" outlineLevel="0" max="14" min="11" style="1" width="8.6"/>
    <col collapsed="false" customWidth="true" hidden="false" outlineLevel="0" max="15" min="15" style="1" width="12.27"/>
    <col collapsed="false" customWidth="false" hidden="false" outlineLevel="0" max="24" min="16" style="1" width="8.6"/>
    <col collapsed="false" customWidth="true" hidden="false" outlineLevel="0" max="25" min="25" style="1" width="7.43"/>
    <col collapsed="false" customWidth="false" hidden="false" outlineLevel="0" max="28" min="26" style="1" width="8.6"/>
    <col collapsed="false" customWidth="true" hidden="false" outlineLevel="0" max="29" min="29" style="1" width="10.14"/>
    <col collapsed="false" customWidth="false" hidden="false" outlineLevel="0" max="1023" min="30" style="1" width="8.6"/>
    <col collapsed="false" customWidth="true" hidden="false" outlineLevel="0" max="1024" min="1024" style="3" width="10.17"/>
  </cols>
  <sheetData>
    <row r="1" customFormat="false" ht="26.8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22.0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8.95" hidden="false" customHeight="true" outlineLevel="0" collapsed="false">
      <c r="A3" s="6"/>
      <c r="B3" s="7"/>
      <c r="C3" s="7"/>
      <c r="D3" s="7"/>
      <c r="E3" s="7"/>
      <c r="F3" s="7"/>
      <c r="G3" s="7"/>
      <c r="H3" s="7"/>
      <c r="I3" s="7"/>
      <c r="J3" s="2"/>
    </row>
    <row r="4" customFormat="false" ht="18.65" hidden="false" customHeight="true" outlineLevel="0" collapsed="false">
      <c r="A4" s="8" t="s">
        <v>2</v>
      </c>
      <c r="B4" s="8"/>
      <c r="C4" s="8"/>
      <c r="D4" s="8"/>
      <c r="E4" s="8"/>
      <c r="F4" s="8" t="s">
        <v>3</v>
      </c>
      <c r="G4" s="8"/>
      <c r="H4" s="8" t="s">
        <v>4</v>
      </c>
      <c r="I4" s="8"/>
      <c r="J4" s="9"/>
    </row>
    <row r="5" customFormat="false" ht="18.65" hidden="false" customHeight="true" outlineLevel="0" collapsed="false">
      <c r="A5" s="10"/>
      <c r="B5" s="10"/>
      <c r="C5" s="10"/>
      <c r="D5" s="10"/>
      <c r="E5" s="10"/>
      <c r="F5" s="10"/>
      <c r="G5" s="10"/>
      <c r="H5" s="10"/>
      <c r="I5" s="10"/>
      <c r="J5" s="9"/>
    </row>
    <row r="6" customFormat="false" ht="18.65" hidden="false" customHeight="true" outlineLevel="0" collapsed="false">
      <c r="A6" s="10"/>
      <c r="B6" s="10"/>
      <c r="C6" s="10"/>
      <c r="D6" s="10"/>
      <c r="E6" s="10"/>
      <c r="F6" s="10"/>
      <c r="G6" s="10"/>
      <c r="H6" s="10"/>
      <c r="I6" s="10"/>
      <c r="J6" s="9"/>
    </row>
    <row r="7" customFormat="false" ht="18.65" hidden="false" customHeight="true" outlineLevel="0" collapsed="false">
      <c r="A7" s="10"/>
      <c r="B7" s="10"/>
      <c r="C7" s="10"/>
      <c r="D7" s="10"/>
      <c r="E7" s="10"/>
      <c r="F7" s="10"/>
      <c r="G7" s="10"/>
      <c r="H7" s="10"/>
      <c r="I7" s="10"/>
      <c r="J7" s="9"/>
    </row>
    <row r="8" customFormat="false" ht="7.45" hidden="false" customHeight="true" outlineLevel="0" collapsed="false"/>
    <row r="9" customFormat="false" ht="13.8" hidden="false" customHeight="false" outlineLevel="0" collapsed="false">
      <c r="A9" s="11"/>
      <c r="B9" s="2" t="s">
        <v>5</v>
      </c>
      <c r="D9" s="12" t="s">
        <v>6</v>
      </c>
      <c r="E9" s="12"/>
      <c r="F9" s="13" t="s">
        <v>7</v>
      </c>
      <c r="G9" s="13"/>
      <c r="H9" s="14" t="s">
        <v>8</v>
      </c>
      <c r="I9" s="14"/>
    </row>
    <row r="10" customFormat="false" ht="7.45" hidden="false" customHeight="true" outlineLevel="0" collapsed="false">
      <c r="A10" s="11"/>
      <c r="B10" s="11"/>
      <c r="C10" s="11"/>
      <c r="H10" s="11"/>
      <c r="I10" s="11"/>
    </row>
    <row r="11" customFormat="false" ht="18.65" hidden="false" customHeight="true" outlineLevel="0" collapsed="false">
      <c r="B11" s="15" t="s">
        <v>9</v>
      </c>
      <c r="C11" s="16" t="s">
        <v>10</v>
      </c>
      <c r="D11" s="17"/>
      <c r="H11" s="11"/>
      <c r="I11" s="11"/>
    </row>
    <row r="12" customFormat="false" ht="18.65" hidden="false" customHeight="true" outlineLevel="0" collapsed="false">
      <c r="A12" s="18" t="s">
        <v>11</v>
      </c>
      <c r="B12" s="18"/>
      <c r="C12" s="18"/>
      <c r="D12" s="18"/>
      <c r="E12" s="18"/>
      <c r="F12" s="18"/>
      <c r="G12" s="18"/>
      <c r="H12" s="18"/>
      <c r="I12" s="18"/>
    </row>
    <row r="13" customFormat="false" ht="18.65" hidden="false" customHeight="true" outlineLevel="0" collapsed="false">
      <c r="A13" s="19"/>
      <c r="B13" s="20"/>
      <c r="C13" s="21" t="s">
        <v>12</v>
      </c>
      <c r="D13" s="21" t="s">
        <v>13</v>
      </c>
      <c r="E13" s="21"/>
      <c r="F13" s="21"/>
      <c r="G13" s="21"/>
      <c r="H13" s="21"/>
      <c r="I13" s="21"/>
    </row>
    <row r="14" customFormat="false" ht="18.65" hidden="false" customHeight="true" outlineLevel="0" collapsed="false">
      <c r="A14" s="22"/>
      <c r="B14" s="23" t="s">
        <v>14</v>
      </c>
      <c r="C14" s="24" t="s">
        <v>15</v>
      </c>
      <c r="D14" s="21" t="n">
        <v>0</v>
      </c>
      <c r="E14" s="21" t="n">
        <v>30</v>
      </c>
      <c r="F14" s="21" t="n">
        <v>60</v>
      </c>
      <c r="G14" s="21" t="n">
        <v>90</v>
      </c>
      <c r="H14" s="21" t="n">
        <v>120</v>
      </c>
      <c r="I14" s="21" t="n">
        <v>150</v>
      </c>
    </row>
    <row r="15" customFormat="false" ht="18.65" hidden="false" customHeight="true" outlineLevel="0" collapsed="false">
      <c r="A15" s="25"/>
      <c r="B15" s="26" t="s">
        <v>16</v>
      </c>
      <c r="C15" s="27" t="s">
        <v>17</v>
      </c>
      <c r="D15" s="28"/>
      <c r="E15" s="28"/>
      <c r="F15" s="28"/>
      <c r="G15" s="28"/>
      <c r="H15" s="28"/>
      <c r="I15" s="28"/>
    </row>
    <row r="16" customFormat="false" ht="18.65" hidden="false" customHeight="true" outlineLevel="0" collapsed="false">
      <c r="A16" s="29" t="s">
        <v>18</v>
      </c>
      <c r="B16" s="26" t="s">
        <v>19</v>
      </c>
      <c r="C16" s="27" t="s">
        <v>20</v>
      </c>
      <c r="D16" s="28"/>
      <c r="E16" s="30"/>
      <c r="F16" s="30"/>
      <c r="G16" s="30"/>
      <c r="H16" s="30"/>
      <c r="I16" s="30"/>
    </row>
    <row r="17" customFormat="false" ht="18.65" hidden="false" customHeight="true" outlineLevel="0" collapsed="false">
      <c r="A17" s="29"/>
      <c r="B17" s="26" t="s">
        <v>21</v>
      </c>
      <c r="C17" s="27" t="s">
        <v>22</v>
      </c>
      <c r="D17" s="31"/>
      <c r="E17" s="32"/>
      <c r="F17" s="32"/>
      <c r="G17" s="32"/>
      <c r="H17" s="32"/>
      <c r="I17" s="32"/>
    </row>
    <row r="18" customFormat="false" ht="18.65" hidden="false" customHeight="true" outlineLevel="0" collapsed="false">
      <c r="A18" s="29"/>
      <c r="B18" s="26" t="s">
        <v>23</v>
      </c>
      <c r="C18" s="27" t="s">
        <v>24</v>
      </c>
      <c r="D18" s="30"/>
      <c r="E18" s="30"/>
      <c r="F18" s="30"/>
      <c r="G18" s="30"/>
      <c r="H18" s="30"/>
      <c r="I18" s="30"/>
    </row>
    <row r="19" customFormat="false" ht="18.65" hidden="false" customHeight="true" outlineLevel="0" collapsed="false">
      <c r="A19" s="29"/>
      <c r="B19" s="26" t="s">
        <v>25</v>
      </c>
      <c r="C19" s="27" t="s">
        <v>22</v>
      </c>
      <c r="D19" s="32"/>
      <c r="E19" s="32"/>
      <c r="F19" s="32"/>
      <c r="G19" s="32"/>
      <c r="H19" s="32"/>
      <c r="I19" s="32"/>
    </row>
    <row r="20" customFormat="false" ht="18.65" hidden="false" customHeight="true" outlineLevel="0" collapsed="false">
      <c r="A20" s="29"/>
      <c r="B20" s="26" t="s">
        <v>26</v>
      </c>
      <c r="C20" s="27" t="s">
        <v>27</v>
      </c>
      <c r="D20" s="32"/>
      <c r="E20" s="32"/>
      <c r="F20" s="32"/>
      <c r="G20" s="32"/>
      <c r="H20" s="32"/>
      <c r="I20" s="32"/>
    </row>
    <row r="21" customFormat="false" ht="18.65" hidden="false" customHeight="true" outlineLevel="0" collapsed="false">
      <c r="A21" s="29"/>
      <c r="B21" s="26" t="s">
        <v>28</v>
      </c>
      <c r="C21" s="27" t="s">
        <v>27</v>
      </c>
      <c r="D21" s="32"/>
      <c r="E21" s="32"/>
      <c r="F21" s="32"/>
      <c r="G21" s="32"/>
      <c r="H21" s="32"/>
      <c r="I21" s="32"/>
    </row>
    <row r="22" customFormat="false" ht="18.65" hidden="false" customHeight="true" outlineLevel="0" collapsed="false">
      <c r="A22" s="29"/>
      <c r="B22" s="26" t="s">
        <v>29</v>
      </c>
      <c r="C22" s="27" t="s">
        <v>27</v>
      </c>
      <c r="D22" s="32"/>
      <c r="E22" s="32"/>
      <c r="F22" s="32"/>
      <c r="G22" s="32"/>
      <c r="H22" s="32"/>
      <c r="I22" s="32"/>
    </row>
    <row r="23" customFormat="false" ht="18.65" hidden="false" customHeight="true" outlineLevel="0" collapsed="false">
      <c r="A23" s="29"/>
      <c r="B23" s="26" t="s">
        <v>30</v>
      </c>
      <c r="C23" s="27" t="s">
        <v>27</v>
      </c>
      <c r="D23" s="32"/>
      <c r="E23" s="32"/>
      <c r="F23" s="32"/>
      <c r="G23" s="32"/>
      <c r="H23" s="32"/>
      <c r="I23" s="32"/>
    </row>
    <row r="24" customFormat="false" ht="18.65" hidden="false" customHeight="true" outlineLevel="0" collapsed="false">
      <c r="A24" s="29"/>
      <c r="B24" s="26" t="s">
        <v>31</v>
      </c>
      <c r="C24" s="27" t="s">
        <v>22</v>
      </c>
      <c r="D24" s="31"/>
      <c r="E24" s="32"/>
      <c r="F24" s="32"/>
      <c r="G24" s="32"/>
      <c r="H24" s="32"/>
      <c r="I24" s="32"/>
    </row>
    <row r="25" customFormat="false" ht="18.65" hidden="false" customHeight="true" outlineLevel="0" collapsed="false">
      <c r="A25" s="29" t="s">
        <v>32</v>
      </c>
      <c r="B25" s="26" t="s">
        <v>33</v>
      </c>
      <c r="C25" s="27" t="s">
        <v>20</v>
      </c>
      <c r="D25" s="17"/>
      <c r="E25" s="17"/>
      <c r="F25" s="17"/>
      <c r="G25" s="17"/>
      <c r="H25" s="17"/>
      <c r="I25" s="17"/>
    </row>
    <row r="26" customFormat="false" ht="18.65" hidden="false" customHeight="true" outlineLevel="0" collapsed="false">
      <c r="A26" s="29"/>
      <c r="B26" s="26" t="s">
        <v>34</v>
      </c>
      <c r="C26" s="27" t="s">
        <v>27</v>
      </c>
      <c r="D26" s="17"/>
      <c r="E26" s="17"/>
      <c r="F26" s="17"/>
      <c r="G26" s="17"/>
      <c r="H26" s="17"/>
      <c r="I26" s="17"/>
    </row>
    <row r="27" customFormat="false" ht="18.65" hidden="false" customHeight="true" outlineLevel="0" collapsed="false">
      <c r="A27" s="29"/>
      <c r="B27" s="26" t="s">
        <v>30</v>
      </c>
      <c r="C27" s="27" t="s">
        <v>27</v>
      </c>
      <c r="D27" s="17"/>
      <c r="E27" s="17"/>
      <c r="F27" s="17"/>
      <c r="G27" s="17"/>
      <c r="H27" s="17"/>
      <c r="I27" s="17"/>
    </row>
    <row r="28" customFormat="false" ht="18.65" hidden="false" customHeight="true" outlineLevel="0" collapsed="false">
      <c r="A28" s="29"/>
      <c r="B28" s="26" t="s">
        <v>35</v>
      </c>
      <c r="C28" s="27" t="s">
        <v>27</v>
      </c>
      <c r="D28" s="17"/>
      <c r="E28" s="17"/>
      <c r="F28" s="17"/>
      <c r="G28" s="17"/>
      <c r="H28" s="17"/>
      <c r="I28" s="17"/>
    </row>
    <row r="29" customFormat="false" ht="18.65" hidden="false" customHeight="true" outlineLevel="0" collapsed="false">
      <c r="A29" s="29"/>
      <c r="B29" s="26" t="s">
        <v>36</v>
      </c>
      <c r="C29" s="27" t="s">
        <v>27</v>
      </c>
      <c r="D29" s="17"/>
      <c r="E29" s="17"/>
      <c r="F29" s="17"/>
      <c r="G29" s="17"/>
      <c r="H29" s="17"/>
      <c r="I29" s="17"/>
    </row>
    <row r="30" customFormat="false" ht="18.65" hidden="false" customHeight="true" outlineLevel="0" collapsed="false">
      <c r="A30" s="29"/>
      <c r="B30" s="26" t="s">
        <v>37</v>
      </c>
      <c r="C30" s="27" t="s">
        <v>27</v>
      </c>
      <c r="D30" s="17"/>
      <c r="E30" s="17"/>
      <c r="F30" s="17"/>
      <c r="G30" s="17"/>
      <c r="H30" s="17"/>
      <c r="I30" s="17"/>
    </row>
    <row r="31" customFormat="false" ht="18.65" hidden="false" customHeight="true" outlineLevel="0" collapsed="false">
      <c r="A31" s="29"/>
      <c r="B31" s="26" t="s">
        <v>38</v>
      </c>
      <c r="C31" s="27" t="s">
        <v>39</v>
      </c>
      <c r="D31" s="17"/>
      <c r="E31" s="17"/>
      <c r="F31" s="17"/>
      <c r="G31" s="17"/>
      <c r="H31" s="17"/>
      <c r="I31" s="17"/>
    </row>
    <row r="32" customFormat="false" ht="18.65" hidden="false" customHeight="true" outlineLevel="0" collapsed="false">
      <c r="A32" s="29"/>
      <c r="B32" s="26" t="s">
        <v>40</v>
      </c>
      <c r="C32" s="27" t="s">
        <v>39</v>
      </c>
      <c r="D32" s="17"/>
      <c r="E32" s="17"/>
      <c r="F32" s="17"/>
      <c r="G32" s="17"/>
      <c r="H32" s="17"/>
      <c r="I32" s="17"/>
    </row>
    <row r="33" customFormat="false" ht="18.65" hidden="false" customHeight="true" outlineLevel="0" collapsed="false">
      <c r="A33" s="29"/>
      <c r="B33" s="26" t="s">
        <v>41</v>
      </c>
      <c r="C33" s="27" t="s">
        <v>24</v>
      </c>
      <c r="D33" s="17"/>
      <c r="E33" s="17"/>
      <c r="F33" s="17"/>
      <c r="G33" s="17"/>
      <c r="H33" s="17"/>
      <c r="I33" s="17"/>
    </row>
    <row r="34" customFormat="false" ht="18.65" hidden="false" customHeight="true" outlineLevel="0" collapsed="false">
      <c r="A34" s="29"/>
      <c r="B34" s="26" t="s">
        <v>42</v>
      </c>
      <c r="C34" s="27" t="s">
        <v>43</v>
      </c>
      <c r="D34" s="17"/>
      <c r="E34" s="17"/>
      <c r="F34" s="17"/>
      <c r="G34" s="17"/>
      <c r="H34" s="17"/>
      <c r="I34" s="17"/>
    </row>
    <row r="35" customFormat="false" ht="18.65" hidden="false" customHeight="true" outlineLevel="0" collapsed="false">
      <c r="A35" s="29"/>
      <c r="B35" s="26" t="s">
        <v>44</v>
      </c>
      <c r="C35" s="27" t="s">
        <v>22</v>
      </c>
      <c r="D35" s="33"/>
      <c r="E35" s="33"/>
      <c r="F35" s="33"/>
      <c r="G35" s="33"/>
      <c r="H35" s="33"/>
      <c r="I35" s="33"/>
    </row>
    <row r="36" customFormat="false" ht="18.65" hidden="false" customHeight="true" outlineLevel="0" collapsed="false">
      <c r="A36" s="29"/>
      <c r="B36" s="26" t="s">
        <v>45</v>
      </c>
      <c r="C36" s="27" t="s">
        <v>22</v>
      </c>
      <c r="D36" s="33"/>
      <c r="E36" s="33"/>
      <c r="F36" s="33"/>
      <c r="G36" s="33"/>
      <c r="H36" s="33"/>
      <c r="I36" s="33"/>
    </row>
    <row r="37" customFormat="false" ht="18.65" hidden="false" customHeight="true" outlineLevel="0" collapsed="false">
      <c r="A37" s="29"/>
      <c r="B37" s="26" t="s">
        <v>46</v>
      </c>
      <c r="C37" s="27" t="s">
        <v>22</v>
      </c>
      <c r="D37" s="34" t="e">
        <f aca="false">D27/D26</f>
        <v>#DIV/0!</v>
      </c>
      <c r="E37" s="34" t="e">
        <f aca="false">E27/E26</f>
        <v>#DIV/0!</v>
      </c>
      <c r="F37" s="34" t="e">
        <f aca="false">F27/F26</f>
        <v>#DIV/0!</v>
      </c>
      <c r="G37" s="34" t="e">
        <f aca="false">G27/G26</f>
        <v>#DIV/0!</v>
      </c>
      <c r="H37" s="34" t="e">
        <f aca="false">H27/H26</f>
        <v>#DIV/0!</v>
      </c>
      <c r="I37" s="34" t="e">
        <f aca="false">I27/I26</f>
        <v>#DIV/0!</v>
      </c>
      <c r="K37" s="35"/>
      <c r="L37" s="35"/>
      <c r="M37" s="35"/>
      <c r="N37" s="35"/>
      <c r="O37" s="35"/>
      <c r="P37" s="35"/>
    </row>
    <row r="38" customFormat="false" ht="18.65" hidden="false" customHeight="true" outlineLevel="0" collapsed="false">
      <c r="A38" s="29" t="s">
        <v>47</v>
      </c>
      <c r="B38" s="26" t="s">
        <v>19</v>
      </c>
      <c r="C38" s="27" t="s">
        <v>20</v>
      </c>
      <c r="D38" s="17"/>
      <c r="E38" s="17"/>
      <c r="F38" s="17"/>
      <c r="G38" s="17"/>
      <c r="H38" s="17"/>
      <c r="I38" s="17"/>
    </row>
    <row r="39" customFormat="false" ht="18.65" hidden="false" customHeight="true" outlineLevel="0" collapsed="false">
      <c r="A39" s="29"/>
      <c r="B39" s="26" t="s">
        <v>48</v>
      </c>
      <c r="C39" s="27" t="s">
        <v>24</v>
      </c>
      <c r="D39" s="17"/>
      <c r="E39" s="17"/>
      <c r="F39" s="17"/>
      <c r="G39" s="17"/>
      <c r="H39" s="17"/>
      <c r="I39" s="17"/>
    </row>
    <row r="40" customFormat="false" ht="18.65" hidden="false" customHeight="true" outlineLevel="0" collapsed="false">
      <c r="A40" s="29"/>
      <c r="B40" s="26" t="s">
        <v>49</v>
      </c>
      <c r="C40" s="27" t="s">
        <v>43</v>
      </c>
      <c r="D40" s="17"/>
      <c r="E40" s="17"/>
      <c r="F40" s="17"/>
      <c r="G40" s="17"/>
      <c r="H40" s="17"/>
      <c r="I40" s="17"/>
    </row>
    <row r="41" customFormat="false" ht="18.65" hidden="false" customHeight="true" outlineLevel="0" collapsed="false">
      <c r="A41" s="29"/>
      <c r="B41" s="26" t="s">
        <v>50</v>
      </c>
      <c r="C41" s="27" t="s">
        <v>22</v>
      </c>
      <c r="D41" s="17"/>
      <c r="E41" s="17"/>
      <c r="F41" s="17"/>
      <c r="G41" s="17"/>
      <c r="H41" s="17"/>
      <c r="I41" s="17"/>
    </row>
    <row r="42" customFormat="false" ht="18.65" hidden="false" customHeight="true" outlineLevel="0" collapsed="false">
      <c r="A42" s="29"/>
      <c r="B42" s="26" t="s">
        <v>51</v>
      </c>
      <c r="C42" s="27" t="s">
        <v>24</v>
      </c>
      <c r="D42" s="17"/>
      <c r="E42" s="17"/>
      <c r="F42" s="17"/>
      <c r="G42" s="17"/>
      <c r="H42" s="17"/>
      <c r="I42" s="17"/>
    </row>
    <row r="43" customFormat="false" ht="18.65" hidden="false" customHeight="true" outlineLevel="0" collapsed="false">
      <c r="A43" s="29"/>
      <c r="B43" s="26" t="s">
        <v>52</v>
      </c>
      <c r="C43" s="27" t="s">
        <v>24</v>
      </c>
      <c r="D43" s="17"/>
      <c r="E43" s="17"/>
      <c r="F43" s="17"/>
      <c r="G43" s="17"/>
      <c r="H43" s="17"/>
      <c r="I43" s="17"/>
    </row>
    <row r="44" customFormat="false" ht="18.65" hidden="false" customHeight="true" outlineLevel="0" collapsed="false">
      <c r="A44" s="29"/>
      <c r="B44" s="26" t="s">
        <v>53</v>
      </c>
      <c r="C44" s="27" t="s">
        <v>24</v>
      </c>
      <c r="D44" s="17"/>
      <c r="E44" s="17"/>
      <c r="F44" s="17"/>
      <c r="G44" s="17"/>
      <c r="H44" s="17"/>
      <c r="I44" s="17"/>
    </row>
    <row r="45" customFormat="false" ht="18.65" hidden="false" customHeight="true" outlineLevel="0" collapsed="false">
      <c r="A45" s="29"/>
      <c r="B45" s="26" t="s">
        <v>54</v>
      </c>
      <c r="C45" s="27" t="s">
        <v>24</v>
      </c>
      <c r="D45" s="17"/>
      <c r="E45" s="17"/>
      <c r="F45" s="17"/>
      <c r="G45" s="17"/>
      <c r="H45" s="17"/>
      <c r="I45" s="17"/>
    </row>
    <row r="46" customFormat="false" ht="18.65" hidden="false" customHeight="true" outlineLevel="0" collapsed="false">
      <c r="A46" s="29"/>
      <c r="B46" s="26" t="s">
        <v>55</v>
      </c>
      <c r="C46" s="27" t="s">
        <v>20</v>
      </c>
      <c r="D46" s="34" t="n">
        <f aca="false">D38-D16</f>
        <v>0</v>
      </c>
      <c r="E46" s="34" t="n">
        <f aca="false">E38-E16</f>
        <v>0</v>
      </c>
      <c r="F46" s="34" t="n">
        <f aca="false">F38-F16</f>
        <v>0</v>
      </c>
      <c r="G46" s="34" t="n">
        <f aca="false">G38-G16</f>
        <v>0</v>
      </c>
      <c r="H46" s="34" t="n">
        <f aca="false">H38-H16</f>
        <v>0</v>
      </c>
      <c r="I46" s="34" t="n">
        <f aca="false">I38-I16</f>
        <v>0</v>
      </c>
    </row>
    <row r="47" customFormat="false" ht="18.65" hidden="false" customHeight="true" outlineLevel="0" collapsed="false">
      <c r="A47" s="29"/>
      <c r="B47" s="26" t="s">
        <v>56</v>
      </c>
      <c r="C47" s="27" t="s">
        <v>24</v>
      </c>
      <c r="D47" s="36" t="n">
        <f aca="false">D39-D18</f>
        <v>0</v>
      </c>
      <c r="E47" s="36" t="n">
        <f aca="false">E39-E18</f>
        <v>0</v>
      </c>
      <c r="F47" s="36" t="n">
        <f aca="false">F39-F18</f>
        <v>0</v>
      </c>
      <c r="G47" s="36" t="n">
        <f aca="false">G39-G18</f>
        <v>0</v>
      </c>
      <c r="H47" s="36" t="n">
        <f aca="false">H39-H18</f>
        <v>0</v>
      </c>
      <c r="I47" s="36" t="n">
        <f aca="false">I39-I18</f>
        <v>0</v>
      </c>
    </row>
    <row r="48" customFormat="false" ht="18.65" hidden="false" customHeight="true" outlineLevel="0" collapsed="false">
      <c r="D48" s="37"/>
      <c r="E48" s="37"/>
      <c r="F48" s="37"/>
      <c r="G48" s="37"/>
      <c r="H48" s="37"/>
      <c r="I48" s="37"/>
    </row>
    <row r="49" customFormat="false" ht="18.65" hidden="false" customHeight="true" outlineLevel="0" collapsed="false">
      <c r="D49" s="37"/>
      <c r="E49" s="37"/>
      <c r="F49" s="37"/>
      <c r="G49" s="37"/>
      <c r="H49" s="37"/>
      <c r="I49" s="37"/>
    </row>
    <row r="50" customFormat="false" ht="18.65" hidden="false" customHeight="true" outlineLevel="0" collapsed="false">
      <c r="A50" s="38" t="s">
        <v>57</v>
      </c>
      <c r="B50" s="38"/>
      <c r="C50" s="38"/>
      <c r="D50" s="38"/>
      <c r="E50" s="38"/>
      <c r="F50" s="38"/>
      <c r="G50" s="38"/>
      <c r="H50" s="38"/>
      <c r="I50" s="38"/>
    </row>
    <row r="51" customFormat="false" ht="18.65" hidden="false" customHeight="true" outlineLevel="0" collapsed="false">
      <c r="A51" s="39"/>
      <c r="B51" s="20"/>
      <c r="C51" s="21" t="s">
        <v>12</v>
      </c>
      <c r="D51" s="40" t="s">
        <v>13</v>
      </c>
      <c r="E51" s="40"/>
      <c r="F51" s="40"/>
      <c r="G51" s="40"/>
      <c r="H51" s="40"/>
      <c r="I51" s="40"/>
    </row>
    <row r="52" customFormat="false" ht="18.65" hidden="false" customHeight="true" outlineLevel="0" collapsed="false">
      <c r="A52" s="41"/>
      <c r="B52" s="42" t="s">
        <v>14</v>
      </c>
      <c r="C52" s="24" t="s">
        <v>15</v>
      </c>
      <c r="D52" s="43" t="n">
        <v>0</v>
      </c>
      <c r="E52" s="43" t="n">
        <v>30</v>
      </c>
      <c r="F52" s="43" t="n">
        <v>60</v>
      </c>
      <c r="G52" s="43" t="n">
        <v>90</v>
      </c>
      <c r="H52" s="43" t="n">
        <v>120</v>
      </c>
      <c r="I52" s="43" t="n">
        <v>150</v>
      </c>
    </row>
    <row r="53" customFormat="false" ht="18.65" hidden="false" customHeight="true" outlineLevel="0" collapsed="false">
      <c r="A53" s="29" t="s">
        <v>58</v>
      </c>
      <c r="B53" s="26" t="s">
        <v>59</v>
      </c>
      <c r="C53" s="27" t="s">
        <v>60</v>
      </c>
      <c r="D53" s="36" t="e">
        <f aca="false">D25/D26</f>
        <v>#DIV/0!</v>
      </c>
      <c r="E53" s="36" t="e">
        <f aca="false">E38/E26</f>
        <v>#DIV/0!</v>
      </c>
      <c r="F53" s="36" t="e">
        <f aca="false">F38/F26</f>
        <v>#DIV/0!</v>
      </c>
      <c r="G53" s="36" t="e">
        <f aca="false">G38/G26</f>
        <v>#DIV/0!</v>
      </c>
      <c r="H53" s="36" t="e">
        <f aca="false">H38/H26</f>
        <v>#DIV/0!</v>
      </c>
      <c r="I53" s="36" t="e">
        <f aca="false">I38/I26</f>
        <v>#DIV/0!</v>
      </c>
    </row>
    <row r="54" customFormat="false" ht="18.65" hidden="false" customHeight="true" outlineLevel="0" collapsed="false">
      <c r="A54" s="29"/>
      <c r="B54" s="26" t="s">
        <v>61</v>
      </c>
      <c r="C54" s="27" t="s">
        <v>20</v>
      </c>
      <c r="D54" s="36" t="n">
        <f aca="false">D25</f>
        <v>0</v>
      </c>
      <c r="E54" s="36" t="n">
        <f aca="false">E25</f>
        <v>0</v>
      </c>
      <c r="F54" s="36" t="n">
        <f aca="false">F25</f>
        <v>0</v>
      </c>
      <c r="G54" s="36" t="n">
        <f aca="false">G25</f>
        <v>0</v>
      </c>
      <c r="H54" s="36" t="n">
        <f aca="false">H25</f>
        <v>0</v>
      </c>
      <c r="I54" s="36" t="n">
        <f aca="false">I25</f>
        <v>0</v>
      </c>
    </row>
    <row r="55" customFormat="false" ht="18.65" hidden="false" customHeight="true" outlineLevel="0" collapsed="false">
      <c r="A55" s="29"/>
      <c r="B55" s="26" t="s">
        <v>62</v>
      </c>
      <c r="C55" s="27" t="s">
        <v>27</v>
      </c>
      <c r="D55" s="44" t="e">
        <f aca="false">D54/D53</f>
        <v>#DIV/0!</v>
      </c>
      <c r="E55" s="44" t="e">
        <f aca="false">E54/E53</f>
        <v>#DIV/0!</v>
      </c>
      <c r="F55" s="44" t="e">
        <f aca="false">F54/F53</f>
        <v>#DIV/0!</v>
      </c>
      <c r="G55" s="44" t="e">
        <f aca="false">G54/G53</f>
        <v>#DIV/0!</v>
      </c>
      <c r="H55" s="44" t="e">
        <f aca="false">H54/H53</f>
        <v>#DIV/0!</v>
      </c>
      <c r="I55" s="44" t="e">
        <f aca="false">I54/I53</f>
        <v>#DIV/0!</v>
      </c>
    </row>
    <row r="56" customFormat="false" ht="18.65" hidden="false" customHeight="true" outlineLevel="0" collapsed="false">
      <c r="A56" s="29"/>
      <c r="B56" s="26" t="s">
        <v>63</v>
      </c>
      <c r="C56" s="27" t="s">
        <v>24</v>
      </c>
      <c r="D56" s="36" t="e">
        <f aca="false">D54^2/D53</f>
        <v>#DIV/0!</v>
      </c>
      <c r="E56" s="36" t="e">
        <f aca="false">E54^2/E53</f>
        <v>#DIV/0!</v>
      </c>
      <c r="F56" s="36" t="e">
        <f aca="false">F54^2/F53</f>
        <v>#DIV/0!</v>
      </c>
      <c r="G56" s="36" t="e">
        <f aca="false">G54^2/G53</f>
        <v>#DIV/0!</v>
      </c>
      <c r="H56" s="36" t="e">
        <f aca="false">H54^2/H53</f>
        <v>#DIV/0!</v>
      </c>
      <c r="I56" s="36" t="e">
        <f aca="false">I54^2/I53</f>
        <v>#DIV/0!</v>
      </c>
      <c r="J56" s="37"/>
    </row>
    <row r="57" customFormat="false" ht="18.65" hidden="false" customHeight="true" outlineLevel="0" collapsed="false">
      <c r="A57" s="29" t="s">
        <v>64</v>
      </c>
      <c r="B57" s="26" t="s">
        <v>65</v>
      </c>
      <c r="C57" s="27" t="s">
        <v>22</v>
      </c>
      <c r="D57" s="44" t="e">
        <f aca="false">D39/D56</f>
        <v>#DIV/0!</v>
      </c>
      <c r="E57" s="44" t="e">
        <f aca="false">E39/E56</f>
        <v>#DIV/0!</v>
      </c>
      <c r="F57" s="44" t="e">
        <f aca="false">F39/F56</f>
        <v>#DIV/0!</v>
      </c>
      <c r="G57" s="44" t="e">
        <f aca="false">G39/G56</f>
        <v>#DIV/0!</v>
      </c>
      <c r="H57" s="44" t="e">
        <f aca="false">H39/H56</f>
        <v>#DIV/0!</v>
      </c>
      <c r="I57" s="44" t="e">
        <f aca="false">I39/I56</f>
        <v>#DIV/0!</v>
      </c>
    </row>
    <row r="58" customFormat="false" ht="18.65" hidden="false" customHeight="true" outlineLevel="0" collapsed="false">
      <c r="A58" s="29"/>
      <c r="B58" s="26" t="s">
        <v>66</v>
      </c>
      <c r="C58" s="27" t="s">
        <v>22</v>
      </c>
      <c r="D58" s="44" t="e">
        <f aca="false">D38/D54</f>
        <v>#DIV/0!</v>
      </c>
      <c r="E58" s="44" t="e">
        <f aca="false">E38/E54</f>
        <v>#DIV/0!</v>
      </c>
      <c r="F58" s="44" t="e">
        <f aca="false">F38/F54</f>
        <v>#DIV/0!</v>
      </c>
      <c r="G58" s="44" t="e">
        <f aca="false">G38/G54</f>
        <v>#DIV/0!</v>
      </c>
      <c r="H58" s="44" t="e">
        <f aca="false">H38/H54</f>
        <v>#DIV/0!</v>
      </c>
      <c r="I58" s="44" t="e">
        <f aca="false">I38/I54</f>
        <v>#DIV/0!</v>
      </c>
    </row>
    <row r="59" customFormat="false" ht="18.65" hidden="false" customHeight="true" outlineLevel="0" collapsed="false">
      <c r="A59" s="29"/>
      <c r="B59" s="26" t="s">
        <v>67</v>
      </c>
      <c r="C59" s="27" t="s">
        <v>22</v>
      </c>
      <c r="D59" s="44" t="e">
        <f aca="false">D26/D55</f>
        <v>#DIV/0!</v>
      </c>
      <c r="E59" s="44" t="e">
        <f aca="false">E26/E55</f>
        <v>#DIV/0!</v>
      </c>
      <c r="F59" s="44" t="e">
        <f aca="false">F26/F55</f>
        <v>#DIV/0!</v>
      </c>
      <c r="G59" s="44" t="e">
        <f aca="false">G26/G55</f>
        <v>#DIV/0!</v>
      </c>
      <c r="H59" s="44" t="e">
        <f aca="false">H26/H55</f>
        <v>#DIV/0!</v>
      </c>
      <c r="I59" s="44" t="e">
        <f aca="false">I26/I55</f>
        <v>#DIV/0!</v>
      </c>
    </row>
    <row r="60" customFormat="false" ht="18.65" hidden="false" customHeight="true" outlineLevel="0" collapsed="false">
      <c r="A60" s="29"/>
      <c r="B60" s="26" t="s">
        <v>68</v>
      </c>
      <c r="C60" s="27" t="s">
        <v>22</v>
      </c>
      <c r="D60" s="44" t="e">
        <f aca="false">D27/D55</f>
        <v>#DIV/0!</v>
      </c>
      <c r="E60" s="44" t="e">
        <f aca="false">E27/E55</f>
        <v>#DIV/0!</v>
      </c>
      <c r="F60" s="44" t="e">
        <f aca="false">F27/F55</f>
        <v>#DIV/0!</v>
      </c>
      <c r="G60" s="44" t="e">
        <f aca="false">G27/G55</f>
        <v>#DIV/0!</v>
      </c>
      <c r="H60" s="44" t="e">
        <f aca="false">H27/H55</f>
        <v>#DIV/0!</v>
      </c>
      <c r="I60" s="44" t="e">
        <f aca="false">I27/I55</f>
        <v>#DIV/0!</v>
      </c>
    </row>
    <row r="61" customFormat="false" ht="18.65" hidden="false" customHeight="true" outlineLevel="0" collapsed="false">
      <c r="A61" s="29"/>
      <c r="B61" s="26" t="s">
        <v>69</v>
      </c>
      <c r="C61" s="27" t="s">
        <v>22</v>
      </c>
      <c r="D61" s="44" t="e">
        <f aca="false">D28/D55</f>
        <v>#DIV/0!</v>
      </c>
      <c r="E61" s="44" t="e">
        <f aca="false">E28/E55</f>
        <v>#DIV/0!</v>
      </c>
      <c r="F61" s="44" t="e">
        <f aca="false">F28/F55</f>
        <v>#DIV/0!</v>
      </c>
      <c r="G61" s="44" t="e">
        <f aca="false">G28/G55</f>
        <v>#DIV/0!</v>
      </c>
      <c r="H61" s="44" t="e">
        <f aca="false">H28/H55</f>
        <v>#DIV/0!</v>
      </c>
      <c r="I61" s="44" t="e">
        <f aca="false">I28/I55</f>
        <v>#DIV/0!</v>
      </c>
    </row>
    <row r="62" customFormat="false" ht="18.65" hidden="false" customHeight="true" outlineLevel="0" collapsed="false">
      <c r="A62" s="29"/>
      <c r="B62" s="26" t="s">
        <v>70</v>
      </c>
      <c r="C62" s="27" t="s">
        <v>22</v>
      </c>
      <c r="D62" s="44" t="e">
        <f aca="false">D29/D55</f>
        <v>#DIV/0!</v>
      </c>
      <c r="E62" s="44" t="e">
        <f aca="false">E29/E55</f>
        <v>#DIV/0!</v>
      </c>
      <c r="F62" s="44" t="e">
        <f aca="false">F29/F55</f>
        <v>#DIV/0!</v>
      </c>
      <c r="G62" s="44" t="e">
        <f aca="false">G29/G55</f>
        <v>#DIV/0!</v>
      </c>
      <c r="H62" s="44" t="e">
        <f aca="false">H29/H55</f>
        <v>#DIV/0!</v>
      </c>
      <c r="I62" s="44" t="e">
        <f aca="false">I29/I55</f>
        <v>#DIV/0!</v>
      </c>
    </row>
    <row r="63" customFormat="false" ht="18.65" hidden="false" customHeight="true" outlineLevel="0" collapsed="false">
      <c r="A63" s="29"/>
      <c r="B63" s="26" t="s">
        <v>71</v>
      </c>
      <c r="C63" s="27" t="s">
        <v>22</v>
      </c>
      <c r="D63" s="44" t="e">
        <f aca="false">D30/D55</f>
        <v>#DIV/0!</v>
      </c>
      <c r="E63" s="44" t="e">
        <f aca="false">E30/E55</f>
        <v>#DIV/0!</v>
      </c>
      <c r="F63" s="44" t="e">
        <f aca="false">F30/F55</f>
        <v>#DIV/0!</v>
      </c>
      <c r="G63" s="44" t="e">
        <f aca="false">G30/G55</f>
        <v>#DIV/0!</v>
      </c>
      <c r="H63" s="44" t="e">
        <f aca="false">H30/H55</f>
        <v>#DIV/0!</v>
      </c>
      <c r="I63" s="44" t="e">
        <f aca="false">I30/I55</f>
        <v>#DIV/0!</v>
      </c>
    </row>
    <row r="64" customFormat="false" ht="18.65" hidden="false" customHeight="true" outlineLevel="0" collapsed="false">
      <c r="A64" s="29"/>
      <c r="B64" s="26" t="s">
        <v>72</v>
      </c>
      <c r="C64" s="27" t="s">
        <v>22</v>
      </c>
      <c r="D64" s="44" t="e">
        <f aca="false">SQRT(D59^2-D60^2)</f>
        <v>#DIV/0!</v>
      </c>
      <c r="E64" s="44" t="e">
        <f aca="false">SQRT(E59^2-E60^2)</f>
        <v>#DIV/0!</v>
      </c>
      <c r="F64" s="44" t="e">
        <f aca="false">SQRT(F59^2-F60^2)</f>
        <v>#DIV/0!</v>
      </c>
      <c r="G64" s="44" t="e">
        <f aca="false">SQRT(G59^2-G60^2)</f>
        <v>#DIV/0!</v>
      </c>
      <c r="H64" s="44" t="e">
        <f aca="false">SQRT(H59^2-H60^2)</f>
        <v>#DIV/0!</v>
      </c>
      <c r="I64" s="44" t="e">
        <f aca="false">SQRT(I59^2-I60^2)</f>
        <v>#DIV/0!</v>
      </c>
    </row>
    <row r="67" customFormat="false" ht="17.15" hidden="false" customHeight="false" outlineLevel="0" collapsed="false">
      <c r="A67" s="18" t="s">
        <v>73</v>
      </c>
      <c r="B67" s="18"/>
      <c r="C67" s="18"/>
      <c r="D67" s="18"/>
      <c r="E67" s="18"/>
      <c r="F67" s="18"/>
      <c r="G67" s="18"/>
      <c r="H67" s="18"/>
      <c r="I67" s="18"/>
    </row>
  </sheetData>
  <sheetProtection sheet="true" password="c4ba" objects="true" scenarios="true" selectLockedCells="true"/>
  <mergeCells count="29">
    <mergeCell ref="A1:I1"/>
    <mergeCell ref="A2:I2"/>
    <mergeCell ref="A4:E4"/>
    <mergeCell ref="F4:G4"/>
    <mergeCell ref="H4:I4"/>
    <mergeCell ref="A5:E5"/>
    <mergeCell ref="F5:G5"/>
    <mergeCell ref="H5:I5"/>
    <mergeCell ref="A6:E6"/>
    <mergeCell ref="F6:G6"/>
    <mergeCell ref="H6:I6"/>
    <mergeCell ref="A7:E7"/>
    <mergeCell ref="F7:G7"/>
    <mergeCell ref="H7:I7"/>
    <mergeCell ref="B9:C9"/>
    <mergeCell ref="D9:E9"/>
    <mergeCell ref="F9:G9"/>
    <mergeCell ref="H9:I9"/>
    <mergeCell ref="A12:I12"/>
    <mergeCell ref="D13:I13"/>
    <mergeCell ref="A16:A24"/>
    <mergeCell ref="A25:A37"/>
    <mergeCell ref="A38:A45"/>
    <mergeCell ref="A46:A47"/>
    <mergeCell ref="A50:I50"/>
    <mergeCell ref="D51:I51"/>
    <mergeCell ref="A53:A56"/>
    <mergeCell ref="A57:A64"/>
    <mergeCell ref="A67:I67"/>
  </mergeCells>
  <printOptions headings="false" gridLines="false" gridLinesSet="true" horizontalCentered="false" verticalCentered="false"/>
  <pageMargins left="0.590277777777778" right="0.590277777777778" top="0.953472222222222" bottom="0.953472222222222" header="0.590277777777778" footer="0.590277777777778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Roman,Regular"&amp;12ECE401 - Power Electronics&amp;R&amp;"Times New Roman,Regular"&amp;12Lab 3: Lamp Dimmer</oddHeader>
    <oddFooter>&amp;L&amp;"Times New Roman,Regular"&amp;12&amp;D &amp;T&amp;R&amp;"Times New Roman,Regular"&amp;12Page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2011-11-02T15:32:24Z</dcterms:created>
  <dc:creator>Albert Terheide</dc:creator>
  <dc:description/>
  <dc:language>en-CA</dc:language>
  <cp:lastModifiedBy/>
  <cp:lastPrinted>2022-10-25T11:52:05Z</cp:lastPrinted>
  <dcterms:modified xsi:type="dcterms:W3CDTF">2022-10-25T12:25:57Z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