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ab 1" sheetId="1" state="visible" r:id="rId2"/>
  </sheets>
  <definedNames>
    <definedName function="false" hidden="false" localSheetId="0" name="_xlnm.Print_Area" vbProcedure="false">'Lab 1'!$A$1:$J$47,'Lab 1'!$A$49:$K$107</definedName>
    <definedName function="false" hidden="false" localSheetId="0" name="_xlnm.Print_Area" vbProcedure="false">'Lab 1'!$A$1:$J$46,'Lab 1'!$A$49:$K$107</definedName>
    <definedName function="false" hidden="false" localSheetId="0" name="_xlnm.Print_Area_0_0" vbProcedure="false">'Lab 1'!$A$1:$J$47</definedName>
    <definedName function="false" hidden="false" localSheetId="0" name="_xlnm.Print_Area_0_0_0" vbProcedure="false">'Lab 1'!$A$1:$J$46</definedName>
    <definedName function="false" hidden="false" localSheetId="0" name="_xlnm.Print_Area_0_0_0_0" vbProcedure="false">'Lab 1'!$A$8:$J$46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<sst xmlns="http://schemas.openxmlformats.org/spreadsheetml/2006/main" count="127" uniqueCount="91">
  <si>
    <r>
      <rPr>
        <b val="true"/>
        <sz val="22"/>
        <color rgb="FF000000"/>
        <rFont val="Arial"/>
        <family val="2"/>
        <charset val="1"/>
      </rPr>
      <t xml:space="preserve">ECE401</t>
    </r>
    <r>
      <rPr>
        <sz val="22"/>
        <color rgb="FF000000"/>
        <rFont val="Arial"/>
        <family val="2"/>
        <charset val="1"/>
      </rPr>
      <t xml:space="preserve"> – Lab 1: </t>
    </r>
    <r>
      <rPr>
        <i val="true"/>
        <sz val="22"/>
        <color rgb="FF000000"/>
        <rFont val="Arial"/>
        <family val="2"/>
        <charset val="1"/>
      </rPr>
      <t xml:space="preserve">Single Phase Diode Rectifiers</t>
    </r>
  </si>
  <si>
    <t xml:space="preserve">Results Sheet</t>
  </si>
  <si>
    <t xml:space="preserve">Name</t>
  </si>
  <si>
    <t xml:space="preserve">CCID</t>
  </si>
  <si>
    <t xml:space="preserve">Lab Section</t>
  </si>
  <si>
    <r>
      <rPr>
        <b val="true"/>
        <sz val="14"/>
        <color rgb="FF000000"/>
        <rFont val="Arial"/>
        <family val="2"/>
        <charset val="1"/>
      </rPr>
      <t xml:space="preserve">AC Inductance – </t>
    </r>
    <r>
      <rPr>
        <i val="true"/>
        <sz val="14"/>
        <color rgb="FF000000"/>
        <rFont val="Arial"/>
        <family val="2"/>
        <charset val="1"/>
      </rPr>
      <t xml:space="preserve">Measurement</t>
    </r>
  </si>
  <si>
    <t xml:space="preserve">Legend</t>
  </si>
  <si>
    <t xml:space="preserve">Units</t>
  </si>
  <si>
    <t xml:space="preserve">Hot</t>
  </si>
  <si>
    <t xml:space="preserve">Neutral</t>
  </si>
  <si>
    <t xml:space="preserve">Prelab Calculation</t>
  </si>
  <si>
    <r>
      <rPr>
        <b val="true"/>
        <sz val="11"/>
        <color rgb="FF000000"/>
        <rFont val="Times New Roman"/>
        <family val="1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L</t>
    </r>
  </si>
  <si>
    <t xml:space="preserve">V</t>
  </si>
  <si>
    <t xml:space="preserve">Lab Measurement</t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</si>
  <si>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L</t>
    </r>
  </si>
  <si>
    <t xml:space="preserve">A</t>
  </si>
  <si>
    <t xml:space="preserve">Postlab Calculation</t>
  </si>
  <si>
    <t xml:space="preserve">L</t>
  </si>
  <si>
    <t xml:space="preserve">mH</t>
  </si>
  <si>
    <t xml:space="preserve">L (sum)</t>
  </si>
  <si>
    <r>
      <rPr>
        <b val="true"/>
        <sz val="14"/>
        <color rgb="FF000000"/>
        <rFont val="Arial"/>
        <family val="2"/>
        <charset val="1"/>
      </rPr>
      <t xml:space="preserve">Results Table – </t>
    </r>
    <r>
      <rPr>
        <i val="true"/>
        <sz val="14"/>
        <color rgb="FF000000"/>
        <rFont val="Arial"/>
        <family val="2"/>
        <charset val="1"/>
      </rPr>
      <t xml:space="preserve">Single Phase Diode Rectifier</t>
    </r>
  </si>
  <si>
    <r>
      <rPr>
        <b val="true"/>
        <sz val="11"/>
        <color rgb="FF000000"/>
        <rFont val="Arial"/>
        <family val="2"/>
        <charset val="1"/>
      </rPr>
      <t xml:space="preserve">DC-link Capacitor</t>
    </r>
    <r>
      <rPr>
        <sz val="11"/>
        <color rgb="FF000000"/>
        <rFont val="Arial"/>
        <family val="2"/>
        <charset val="1"/>
      </rPr>
      <t xml:space="preserve"> (~1000uF)</t>
    </r>
  </si>
  <si>
    <r>
      <rPr>
        <b val="true"/>
        <sz val="11"/>
        <color rgb="FF000000"/>
        <rFont val="Arial"/>
        <family val="2"/>
        <charset val="1"/>
      </rPr>
      <t xml:space="preserve">Added Supply-Inductor</t>
    </r>
    <r>
      <rPr>
        <sz val="11"/>
        <color rgb="FF000000"/>
        <rFont val="Arial"/>
        <family val="2"/>
        <charset val="1"/>
      </rPr>
      <t xml:space="preserve"> (~10mH)</t>
    </r>
  </si>
  <si>
    <r>
      <rPr>
        <b val="true"/>
        <sz val="11"/>
        <color rgb="FF000000"/>
        <rFont val="Times New Roman"/>
        <family val="1"/>
        <charset val="1"/>
      </rPr>
      <t xml:space="preserve">~R</t>
    </r>
    <r>
      <rPr>
        <b val="true"/>
        <vertAlign val="subscript"/>
        <sz val="11"/>
        <color rgb="FF000000"/>
        <rFont val="Calibri"/>
        <family val="2"/>
        <charset val="1"/>
      </rPr>
      <t xml:space="preserve">LOAD</t>
    </r>
  </si>
  <si>
    <t xml:space="preserve">Ω</t>
  </si>
  <si>
    <r>
      <rPr>
        <b val="true"/>
        <sz val="11"/>
        <color rgb="FF000000"/>
        <rFont val="Times New Roman"/>
        <family val="1"/>
        <charset val="1"/>
      </rPr>
      <t xml:space="preserve">R</t>
    </r>
    <r>
      <rPr>
        <b val="true"/>
        <vertAlign val="subscript"/>
        <sz val="11"/>
        <color rgb="FF000000"/>
        <rFont val="Calibri"/>
        <family val="2"/>
        <charset val="1"/>
      </rPr>
      <t xml:space="preserve">L</t>
    </r>
    <r>
      <rPr>
        <b val="true"/>
        <sz val="11"/>
        <color rgb="FF000000"/>
        <rFont val="Calibri"/>
        <family val="2"/>
        <charset val="1"/>
      </rPr>
      <t xml:space="preserve"> = 75 Ω</t>
    </r>
  </si>
  <si>
    <r>
      <rPr>
        <b val="true"/>
        <sz val="11"/>
        <color rgb="FF000000"/>
        <rFont val="Times New Roman"/>
        <family val="1"/>
        <charset val="1"/>
      </rPr>
      <t xml:space="preserve">R</t>
    </r>
    <r>
      <rPr>
        <b val="true"/>
        <vertAlign val="subscript"/>
        <sz val="11"/>
        <color rgb="FF000000"/>
        <rFont val="Calibri"/>
        <family val="2"/>
        <charset val="1"/>
      </rPr>
      <t xml:space="preserve">L</t>
    </r>
    <r>
      <rPr>
        <b val="true"/>
        <sz val="11"/>
        <color rgb="FF000000"/>
        <rFont val="Calibri"/>
        <family val="2"/>
        <charset val="1"/>
      </rPr>
      <t xml:space="preserve"> = 37.5 Ω</t>
    </r>
  </si>
  <si>
    <r>
      <rPr>
        <b val="true"/>
        <sz val="11"/>
        <color rgb="FF000000"/>
        <rFont val="Times New Roman"/>
        <family val="1"/>
        <charset val="1"/>
      </rPr>
      <t xml:space="preserve">R</t>
    </r>
    <r>
      <rPr>
        <b val="true"/>
        <vertAlign val="subscript"/>
        <sz val="11"/>
        <color rgb="FF000000"/>
        <rFont val="Calibri"/>
        <family val="2"/>
        <charset val="1"/>
      </rPr>
      <t xml:space="preserve">L</t>
    </r>
    <r>
      <rPr>
        <b val="true"/>
        <sz val="11"/>
        <color rgb="FF000000"/>
        <rFont val="Calibri"/>
        <family val="2"/>
        <charset val="1"/>
      </rPr>
      <t xml:space="preserve"> = 25 Ω</t>
    </r>
  </si>
  <si>
    <t xml:space="preserve">Input</t>
  </si>
  <si>
    <r>
      <rPr>
        <b val="true"/>
        <sz val="11"/>
        <color rgb="FF000000"/>
        <rFont val="Times New Roman"/>
        <family val="1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S,RMS</t>
    </r>
  </si>
  <si>
    <t xml:space="preserve">120 V</t>
  </si>
  <si>
    <r>
      <rPr>
        <b val="true"/>
        <sz val="11"/>
        <color rgb="FF000000"/>
        <rFont val="Times New Roman"/>
        <family val="1"/>
        <charset val="1"/>
      </rPr>
      <t xml:space="preserve">f</t>
    </r>
    <r>
      <rPr>
        <b val="true"/>
        <vertAlign val="subscript"/>
        <sz val="11"/>
        <color rgb="FF000000"/>
        <rFont val="Calibri"/>
        <family val="2"/>
        <charset val="1"/>
      </rPr>
      <t xml:space="preserve">S</t>
    </r>
  </si>
  <si>
    <t xml:space="preserve">Hz</t>
  </si>
  <si>
    <t xml:space="preserve">60 Hz</t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</si>
  <si>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S,RMS</t>
    </r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</si>
  <si>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S1</t>
    </r>
  </si>
  <si>
    <t xml:space="preserve">-</t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</si>
  <si>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S3</t>
    </r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</si>
  <si>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S5</t>
    </r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</si>
  <si>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S7</t>
    </r>
  </si>
  <si>
    <r>
      <rPr>
        <b val="true"/>
        <sz val="11"/>
        <color rgb="FF000000"/>
        <rFont val="Times New Roman"/>
        <family val="1"/>
        <charset val="1"/>
      </rPr>
      <t xml:space="preserve">THD</t>
    </r>
    <r>
      <rPr>
        <b val="true"/>
        <vertAlign val="subscript"/>
        <sz val="11"/>
        <color rgb="FF000000"/>
        <rFont val="Calibri"/>
        <family val="2"/>
        <charset val="1"/>
      </rPr>
      <t xml:space="preserve">F</t>
    </r>
    <r>
      <rPr>
        <b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(I</t>
    </r>
    <r>
      <rPr>
        <vertAlign val="subscript"/>
        <sz val="11"/>
        <color rgb="FF000000"/>
        <rFont val="Calibri"/>
        <family val="2"/>
        <charset val="1"/>
      </rPr>
      <t xml:space="preserve">S</t>
    </r>
    <r>
      <rPr>
        <sz val="11"/>
        <color rgb="FF000000"/>
        <rFont val="Calibri"/>
        <family val="2"/>
        <charset val="1"/>
      </rPr>
      <t xml:space="preserve">)</t>
    </r>
  </si>
  <si>
    <t xml:space="preserve">%</t>
  </si>
  <si>
    <r>
      <rPr>
        <b val="true"/>
        <sz val="11"/>
        <color rgb="FF000000"/>
        <rFont val="Times New Roman"/>
        <family val="1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IN</t>
    </r>
  </si>
  <si>
    <t xml:space="preserve">W</t>
  </si>
  <si>
    <r>
      <rPr>
        <b val="true"/>
        <sz val="11"/>
        <color rgb="FF000000"/>
        <rFont val="Times New Roman"/>
        <family val="1"/>
        <charset val="1"/>
      </rPr>
      <t xml:space="preserve">S</t>
    </r>
    <r>
      <rPr>
        <b val="true"/>
        <vertAlign val="subscript"/>
        <sz val="11"/>
        <color rgb="FF000000"/>
        <rFont val="Calibri"/>
        <family val="2"/>
        <charset val="1"/>
      </rPr>
      <t xml:space="preserve">IN</t>
    </r>
  </si>
  <si>
    <t xml:space="preserve">VA</t>
  </si>
  <si>
    <t xml:space="preserve">PF</t>
  </si>
  <si>
    <t xml:space="preserve">DPF</t>
  </si>
  <si>
    <t xml:space="preserve">CDF</t>
  </si>
  <si>
    <r>
      <rPr>
        <b val="true"/>
        <sz val="11"/>
        <color rgb="FF000000"/>
        <rFont val="Calibri"/>
        <family val="2"/>
        <charset val="1"/>
      </rPr>
      <t xml:space="preserve">θ</t>
    </r>
    <r>
      <rPr>
        <b val="true"/>
        <vertAlign val="subscript"/>
        <sz val="11"/>
        <color rgb="FF000000"/>
        <rFont val="Calibri"/>
        <family val="2"/>
        <charset val="1"/>
      </rPr>
      <t xml:space="preserve">COND</t>
    </r>
  </si>
  <si>
    <t xml:space="preserve">ms</t>
  </si>
  <si>
    <t xml:space="preserve">°</t>
  </si>
  <si>
    <t xml:space="preserve">Output</t>
  </si>
  <si>
    <r>
      <rPr>
        <b val="true"/>
        <sz val="11"/>
        <color rgb="FF000000"/>
        <rFont val="Times New Roman"/>
        <family val="1"/>
        <charset val="1"/>
      </rPr>
      <t xml:space="preserve">f</t>
    </r>
    <r>
      <rPr>
        <b val="true"/>
        <vertAlign val="subscript"/>
        <sz val="11"/>
        <color rgb="FF000000"/>
        <rFont val="Calibri"/>
        <family val="2"/>
        <charset val="1"/>
      </rPr>
      <t xml:space="preserve">O</t>
    </r>
  </si>
  <si>
    <r>
      <rPr>
        <b val="true"/>
        <sz val="11"/>
        <color rgb="FF000000"/>
        <rFont val="Times New Roman"/>
        <family val="1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O,DC</t>
    </r>
  </si>
  <si>
    <r>
      <rPr>
        <b val="true"/>
        <sz val="11"/>
        <color rgb="FF000000"/>
        <rFont val="Times New Roman"/>
        <family val="1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O,AC</t>
    </r>
  </si>
  <si>
    <r>
      <rPr>
        <b val="true"/>
        <sz val="11"/>
        <color rgb="FF000000"/>
        <rFont val="Times New Roman"/>
        <family val="1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O,RMS</t>
    </r>
  </si>
  <si>
    <r>
      <rPr>
        <b val="true"/>
        <sz val="11"/>
        <color rgb="FF000000"/>
        <rFont val="Times New Roman"/>
        <family val="1"/>
        <charset val="1"/>
      </rPr>
      <t xml:space="preserve">V</t>
    </r>
    <r>
      <rPr>
        <b val="true"/>
        <vertAlign val="subscript"/>
        <sz val="11"/>
        <color rgb="FF000000"/>
        <rFont val="Calibri"/>
        <family val="2"/>
        <charset val="1"/>
      </rPr>
      <t xml:space="preserve">O,P-P</t>
    </r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</si>
  <si>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O,DC</t>
    </r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</si>
  <si>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O,AC</t>
    </r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</si>
  <si>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O,RMS</t>
    </r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</si>
  <si>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CAP,RMS</t>
    </r>
  </si>
  <si>
    <t xml:space="preserve">Load</t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</si>
  <si>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LOAD,DC</t>
    </r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</si>
  <si>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LOAD,AC</t>
    </r>
  </si>
  <si>
    <r>
      <rPr>
        <b val="true"/>
        <sz val="11"/>
        <color rgb="FF000000"/>
        <rFont val="Times New Roman"/>
        <family val="1"/>
        <charset val="1"/>
      </rPr>
      <t xml:space="preserve">I</t>
    </r>
    <r>
      <rPr>
        <b val="true"/>
        <vertAlign val="subscript"/>
        <sz val="11"/>
        <color rgb="FF000000"/>
        <rFont val="Calibri"/>
        <family val="2"/>
        <charset val="1"/>
      </rPr>
      <t xml:space="preserve">LOAD,RMS</t>
    </r>
  </si>
  <si>
    <r>
      <rPr>
        <b val="true"/>
        <sz val="11"/>
        <color rgb="FF000000"/>
        <rFont val="Times New Roman"/>
        <family val="1"/>
        <charset val="1"/>
      </rPr>
      <t xml:space="preserve">P</t>
    </r>
    <r>
      <rPr>
        <b val="true"/>
        <vertAlign val="subscript"/>
        <sz val="11"/>
        <color rgb="FF000000"/>
        <rFont val="Calibri"/>
        <family val="2"/>
        <charset val="1"/>
      </rPr>
      <t xml:space="preserve">LOAD</t>
    </r>
  </si>
  <si>
    <t xml:space="preserve">໗</t>
  </si>
  <si>
    <r>
      <rPr>
        <b val="true"/>
        <sz val="14"/>
        <color rgb="FF000000"/>
        <rFont val="Arial"/>
        <family val="2"/>
        <charset val="1"/>
      </rPr>
      <t xml:space="preserve">Plots – </t>
    </r>
    <r>
      <rPr>
        <i val="true"/>
        <sz val="14"/>
        <color rgb="FF000000"/>
        <rFont val="Arial"/>
        <family val="2"/>
        <charset val="1"/>
      </rPr>
      <t xml:space="preserve">Single Phase Diode Rectifier</t>
    </r>
  </si>
  <si>
    <t xml:space="preserve">No inductor (L)</t>
  </si>
  <si>
    <t xml:space="preserve">With inductor (L)</t>
  </si>
  <si>
    <t xml:space="preserve">PF (no L)</t>
  </si>
  <si>
    <t xml:space="preserve">DPF (no L)</t>
  </si>
  <si>
    <t xml:space="preserve">CDF (no L)</t>
  </si>
  <si>
    <t xml:space="preserve">PF (with L)</t>
  </si>
  <si>
    <t xml:space="preserve">DPF (with L)</t>
  </si>
  <si>
    <t xml:space="preserve">CDF (with L)</t>
  </si>
  <si>
    <t xml:space="preserve">Vo,DC (no L)</t>
  </si>
  <si>
    <t xml:space="preserve">Vo,DC (with L)</t>
  </si>
  <si>
    <t xml:space="preserve">Vo,P-P (no L)</t>
  </si>
  <si>
    <t xml:space="preserve">Vo,P-P (with L)</t>
  </si>
  <si>
    <t xml:space="preserve">θcond (no L)</t>
  </si>
  <si>
    <t xml:space="preserve">θcond (with L)</t>
  </si>
  <si>
    <t xml:space="preserve">Io,DC (no L)</t>
  </si>
  <si>
    <t xml:space="preserve">Io,DC (with L)</t>
  </si>
  <si>
    <t xml:space="preserve">Iload,RMS (no L)</t>
  </si>
  <si>
    <t xml:space="preserve">Iload,RMS (with L)</t>
  </si>
  <si>
    <t xml:space="preserve">Io,AC (no L)</t>
  </si>
  <si>
    <t xml:space="preserve">Io,AC (with L)</t>
  </si>
  <si>
    <t xml:space="preserve">Icap,RMS (no L)</t>
  </si>
  <si>
    <t xml:space="preserve">Icap,RMS (with L)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</si>
</sst>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"/>
    <numFmt numFmtId="166" formatCode="0.00"/>
    <numFmt numFmtId="167" formatCode="0.0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22"/>
      <color rgb="FF000000"/>
      <name val="Arial"/>
      <family val="2"/>
      <charset val="1"/>
    </font>
    <font>
      <sz val="22"/>
      <color rgb="FF000000"/>
      <name val="Arial"/>
      <family val="2"/>
      <charset val="1"/>
    </font>
    <font>
      <i val="true"/>
      <sz val="22"/>
      <color rgb="FF000000"/>
      <name val="Arial"/>
      <family val="2"/>
      <charset val="1"/>
    </font>
    <font>
      <b val="true"/>
      <i val="true"/>
      <sz val="18"/>
      <color rgb="FF80808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i val="true"/>
      <sz val="14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1"/>
      <color rgb="FF000000"/>
      <name val="Times New Roman"/>
      <family val="1"/>
      <charset val="1"/>
    </font>
    <font>
      <b val="true"/>
      <vertAlign val="subscript"/>
      <sz val="11"/>
      <color rgb="FF000000"/>
      <name val="Calibri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vertAlign val="subscript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000000"/>
      <name val="Noto Sans Devanagari"/>
      <family val="2"/>
      <charset val="1"/>
    </font>
    <font>
      <sz val="11"/>
      <color rgb="FF000000"/>
      <name val="Arial"/>
      <family val="0"/>
      <charset val="1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2B2B2"/>
        <bgColor rgb="FFB3B3B3"/>
      </patternFill>
    </fill>
    <fill>
      <patternFill patternType="solid">
        <fgColor rgb="FFAFD095"/>
        <bgColor rgb="FFB3B3B3"/>
      </patternFill>
    </fill>
    <fill>
      <patternFill patternType="solid">
        <fgColor rgb="FFDDDDDD"/>
        <bgColor rgb="FFCCFFCC"/>
      </patternFill>
    </fill>
    <fill>
      <patternFill patternType="solid">
        <fgColor rgb="FFFFA6A6"/>
        <bgColor rgb="FFFF8C6C"/>
      </patternFill>
    </fill>
    <fill>
      <patternFill patternType="solid">
        <fgColor rgb="FF069A2E"/>
        <bgColor rgb="FF339966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1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3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2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5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5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1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center" vertical="center" textRotation="9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6" fontId="18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4" fillId="5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69A2E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C6C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A6A6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35618B"/>
      <rgbColor rgb="FFB2B2B2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THD%f vs. Input Power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'Lab 1'!$B$52:$B$52</c:f>
              <c:strCache>
                <c:ptCount val="1"/>
                <c:pt idx="0">
                  <c:v>No inductor (L)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1'!$D$26:$F$26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1"/>
          <c:order val="1"/>
          <c:tx>
            <c:strRef>
              <c:f>'Lab 1'!$B$53:$B$53</c:f>
              <c:strCache>
                <c:ptCount val="1"/>
                <c:pt idx="0">
                  <c:v>With inductor (L)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1'!$H$26:$J$26</c:f>
              <c:numCache>
                <c:formatCode>General</c:formatCode>
                <c:ptCount val="3"/>
              </c:numCache>
            </c:numRef>
          </c:yVal>
          <c:smooth val="0"/>
        </c:ser>
        <c:axId val="38453022"/>
        <c:axId val="77867594"/>
      </c:scatterChart>
      <c:valAx>
        <c:axId val="38453022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Pin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7867594"/>
        <c:crosses val="autoZero"/>
        <c:crossBetween val="midCat"/>
      </c:valAx>
      <c:valAx>
        <c:axId val="7786759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Distortion (%)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8453022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PF, DPF, CDF vs. Input Power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'Lab 1'!$B$56:$B$56</c:f>
              <c:strCache>
                <c:ptCount val="1"/>
                <c:pt idx="0">
                  <c:v>PF (no L)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Pt>
            <c:idx val="2"/>
            <c:marker>
              <c:symbol val="square"/>
              <c:size val="8"/>
              <c:spPr>
                <a:solidFill>
                  <a:srgbClr val="004586"/>
                </a:solidFill>
              </c:spPr>
            </c:marker>
          </c:dPt>
          <c:dLbls>
            <c:dLbl>
              <c:idx val="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1'!$D$29:$F$29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1"/>
          <c:order val="1"/>
          <c:tx>
            <c:strRef>
              <c:f>'Lab 1'!$B$57:$B$57</c:f>
              <c:strCache>
                <c:ptCount val="1"/>
                <c:pt idx="0">
                  <c:v>PF (with L)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triangle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1'!$H$29:$J$29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2"/>
          <c:order val="2"/>
          <c:tx>
            <c:strRef>
              <c:f>'Lab 1'!$C$56:$C$56</c:f>
              <c:strCache>
                <c:ptCount val="1"/>
                <c:pt idx="0">
                  <c:v>DPF (no L)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prstDash val="sysDot"/>
              <a:round/>
            </a:ln>
          </c:spPr>
          <c:marker>
            <c:symbol val="diamond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1'!$D$30:$F$30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3"/>
          <c:order val="3"/>
          <c:tx>
            <c:strRef>
              <c:f>'Lab 1'!$C$57:$C$57</c:f>
              <c:strCache>
                <c:ptCount val="1"/>
                <c:pt idx="0">
                  <c:v>DPF (with L)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prstDash val="sysDot"/>
              <a:round/>
            </a:ln>
          </c:spPr>
          <c:marker>
            <c:symbol val="triangle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1'!$H$30:$J$30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4"/>
          <c:order val="4"/>
          <c:tx>
            <c:strRef>
              <c:f>'Lab 1'!$D$56:$D$56</c:f>
              <c:strCache>
                <c:ptCount val="1"/>
                <c:pt idx="0">
                  <c:v>CDF (no L)</c:v>
                </c:pt>
              </c:strCache>
            </c:strRef>
          </c:tx>
          <c:spPr>
            <a:solidFill>
              <a:srgbClr val="35618b"/>
            </a:solidFill>
            <a:ln w="28800">
              <a:solidFill>
                <a:srgbClr val="35618b"/>
              </a:solidFill>
              <a:custDash>
                <a:ds d="63750" sp="63750"/>
                <a:ds d="63750" sp="63750"/>
              </a:custDash>
              <a:round/>
            </a:ln>
          </c:spPr>
          <c:marker>
            <c:symbol val="triangle"/>
            <c:size val="8"/>
            <c:spPr>
              <a:solidFill>
                <a:srgbClr val="35618b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1'!$D$31:$F$31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5"/>
          <c:order val="5"/>
          <c:tx>
            <c:strRef>
              <c:f>'Lab 1'!$D$57:$D$57</c:f>
              <c:strCache>
                <c:ptCount val="1"/>
                <c:pt idx="0">
                  <c:v>CDF (with L)</c:v>
                </c:pt>
              </c:strCache>
            </c:strRef>
          </c:tx>
          <c:spPr>
            <a:solidFill>
              <a:srgbClr val="ff8c6c"/>
            </a:solidFill>
            <a:ln w="28800">
              <a:solidFill>
                <a:srgbClr val="ff8c6c"/>
              </a:solidFill>
              <a:custDash>
                <a:ds d="63750" sp="63750"/>
                <a:ds d="63750" sp="63750"/>
              </a:custDash>
              <a:round/>
            </a:ln>
          </c:spPr>
          <c:marker>
            <c:symbol val="triangle"/>
            <c:size val="8"/>
            <c:spPr>
              <a:solidFill>
                <a:srgbClr val="ff8c6c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1'!$H$31:$J$31</c:f>
              <c:numCache>
                <c:formatCode>General</c:formatCode>
                <c:ptCount val="3"/>
              </c:numCache>
            </c:numRef>
          </c:yVal>
          <c:smooth val="0"/>
        </c:ser>
        <c:axId val="43297247"/>
        <c:axId val="82226956"/>
      </c:scatterChart>
      <c:valAx>
        <c:axId val="43297247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Pin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2226956"/>
        <c:crosses val="autoZero"/>
        <c:crossBetween val="midCat"/>
      </c:valAx>
      <c:valAx>
        <c:axId val="8222695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PF, DPF, CDF (-)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3297247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Vo,DC and Vo,P-P vs. Input Power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'Lab 1'!$B$70:$B$70</c:f>
              <c:strCache>
                <c:ptCount val="1"/>
                <c:pt idx="0">
                  <c:v>Vo,DC (no L)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triangl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1'!$D$35:$F$35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1"/>
          <c:order val="1"/>
          <c:tx>
            <c:strRef>
              <c:f>'Lab 1'!$B$72:$B$72</c:f>
              <c:strCache>
                <c:ptCount val="1"/>
                <c:pt idx="0">
                  <c:v>Vo,P-P (no L)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prstDash val="sysDot"/>
              <a:round/>
            </a:ln>
          </c:spPr>
          <c:marker>
            <c:symbol val="diamond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1'!$D$38:$F$38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2"/>
          <c:order val="2"/>
          <c:tx>
            <c:strRef>
              <c:f>'Lab 1'!$B$71:$B$71</c:f>
              <c:strCache>
                <c:ptCount val="1"/>
                <c:pt idx="0">
                  <c:v>Vo,DC (with L)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triangle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1'!$H$35:$J$35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3"/>
          <c:order val="3"/>
          <c:tx>
            <c:strRef>
              <c:f>'Lab 1'!$B$73:$B$73</c:f>
              <c:strCache>
                <c:ptCount val="1"/>
                <c:pt idx="0">
                  <c:v>Vo,P-P (with L)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prstDash val="sysDot"/>
              <a:round/>
            </a:ln>
          </c:spPr>
          <c:marker>
            <c:symbol val="square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1'!$H$38:$J$38</c:f>
              <c:numCache>
                <c:formatCode>General</c:formatCode>
                <c:ptCount val="3"/>
              </c:numCache>
            </c:numRef>
          </c:yVal>
          <c:smooth val="0"/>
        </c:ser>
        <c:axId val="7726701"/>
        <c:axId val="65351436"/>
      </c:scatterChart>
      <c:valAx>
        <c:axId val="772670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Pin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5351436"/>
        <c:crosses val="autoZero"/>
        <c:crossBetween val="midCat"/>
      </c:valAx>
      <c:valAx>
        <c:axId val="65351436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Voltage (V)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726701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Comparing Io,DC to I,load RMS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'Lab 1'!$B$89:$B$89</c:f>
              <c:strCache>
                <c:ptCount val="1"/>
                <c:pt idx="0">
                  <c:v>Io,DC (no L)</c:v>
                </c:pt>
              </c:strCache>
            </c:strRef>
          </c:tx>
          <c:spPr>
            <a:solidFill>
              <a:srgbClr val="35618b"/>
            </a:solidFill>
            <a:ln w="28800">
              <a:solidFill>
                <a:srgbClr val="35618b"/>
              </a:solidFill>
              <a:prstDash val="sysDot"/>
              <a:round/>
            </a:ln>
          </c:spPr>
          <c:marker>
            <c:symbol val="triangle"/>
            <c:size val="8"/>
            <c:spPr>
              <a:solidFill>
                <a:srgbClr val="35618b"/>
              </a:solidFill>
            </c:spPr>
          </c:marker>
          <c:dPt>
            <c:idx val="1"/>
            <c:marker>
              <c:symbol val="triangle"/>
              <c:size val="8"/>
              <c:spPr>
                <a:solidFill>
                  <a:srgbClr val="35618b"/>
                </a:solidFill>
              </c:spPr>
            </c:marker>
          </c:dPt>
          <c:dPt>
            <c:idx val="2"/>
            <c:marker>
              <c:symbol val="triangle"/>
              <c:size val="8"/>
              <c:spPr>
                <a:solidFill>
                  <a:srgbClr val="35618b"/>
                </a:solidFill>
              </c:spPr>
            </c:marker>
          </c:dPt>
          <c:dLbls>
            <c:dLbl>
              <c:idx val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1'!$D$39:$F$39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1"/>
          <c:order val="1"/>
          <c:tx>
            <c:strRef>
              <c:f>'Lab 1'!$B$91:$B$91</c:f>
              <c:strCache>
                <c:ptCount val="1"/>
                <c:pt idx="0">
                  <c:v>Iload,RMS (no L)</c:v>
                </c:pt>
              </c:strCache>
            </c:strRef>
          </c:tx>
          <c:spPr>
            <a:solidFill>
              <a:srgbClr val="004586"/>
            </a:solidFill>
            <a:ln w="43200">
              <a:solidFill>
                <a:srgbClr val="004586"/>
              </a:solidFill>
              <a:round/>
            </a:ln>
          </c:spPr>
          <c:marker>
            <c:symbol val="diamond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1'!$D$45:$F$45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2"/>
          <c:order val="2"/>
          <c:tx>
            <c:strRef>
              <c:f>'Lab 1'!$B$90:$B$90</c:f>
              <c:strCache>
                <c:ptCount val="1"/>
                <c:pt idx="0">
                  <c:v>Io,DC (with L)</c:v>
                </c:pt>
              </c:strCache>
            </c:strRef>
          </c:tx>
          <c:spPr>
            <a:solidFill>
              <a:srgbClr val="ff8c6c"/>
            </a:solidFill>
            <a:ln w="28800">
              <a:solidFill>
                <a:srgbClr val="ff8c6c"/>
              </a:solidFill>
              <a:prstDash val="sysDot"/>
              <a:round/>
            </a:ln>
          </c:spPr>
          <c:marker>
            <c:symbol val="triangle"/>
            <c:size val="8"/>
            <c:spPr>
              <a:solidFill>
                <a:srgbClr val="ff8c6c"/>
              </a:solidFill>
            </c:spPr>
          </c:marker>
          <c:dPt>
            <c:idx val="2"/>
            <c:marker>
              <c:symbol val="triangle"/>
              <c:size val="8"/>
              <c:spPr>
                <a:solidFill>
                  <a:srgbClr val="ff8c6c"/>
                </a:solidFill>
              </c:spPr>
            </c:marker>
          </c:dPt>
          <c:dLbls>
            <c:dLbl>
              <c:idx val="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1'!$H$39:$J$39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3"/>
          <c:order val="3"/>
          <c:tx>
            <c:strRef>
              <c:f>'Lab 1'!$B$92:$B$92</c:f>
              <c:strCache>
                <c:ptCount val="1"/>
                <c:pt idx="0">
                  <c:v>Iload,RMS (with L)</c:v>
                </c:pt>
              </c:strCache>
            </c:strRef>
          </c:tx>
          <c:spPr>
            <a:solidFill>
              <a:srgbClr val="ff420e"/>
            </a:solidFill>
            <a:ln w="43200">
              <a:solidFill>
                <a:srgbClr val="ff420e"/>
              </a:solidFill>
              <a:round/>
            </a:ln>
          </c:spPr>
          <c:marker>
            <c:symbol val="square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1'!$H$45:$J$45</c:f>
              <c:numCache>
                <c:formatCode>General</c:formatCode>
                <c:ptCount val="3"/>
              </c:numCache>
            </c:numRef>
          </c:yVal>
          <c:smooth val="0"/>
        </c:ser>
        <c:axId val="71526054"/>
        <c:axId val="17891678"/>
      </c:scatterChart>
      <c:valAx>
        <c:axId val="71526054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Pin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7891678"/>
        <c:crosses val="autoZero"/>
        <c:crossBetween val="midCat"/>
      </c:valAx>
      <c:valAx>
        <c:axId val="1789167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Current (A)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1526054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Comparing Io,AC to Icap,RMS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'Lab 1'!$B$94:$B$94</c:f>
              <c:strCache>
                <c:ptCount val="1"/>
                <c:pt idx="0">
                  <c:v>Io,AC (no L)</c:v>
                </c:pt>
              </c:strCache>
            </c:strRef>
          </c:tx>
          <c:spPr>
            <a:solidFill>
              <a:srgbClr val="35618b"/>
            </a:solidFill>
            <a:ln w="28800">
              <a:solidFill>
                <a:srgbClr val="35618b"/>
              </a:solidFill>
              <a:prstDash val="sysDot"/>
              <a:round/>
            </a:ln>
          </c:spPr>
          <c:marker>
            <c:symbol val="triangle"/>
            <c:size val="8"/>
            <c:spPr>
              <a:solidFill>
                <a:srgbClr val="35618b"/>
              </a:solidFill>
            </c:spPr>
          </c:marker>
          <c:dPt>
            <c:idx val="1"/>
            <c:marker>
              <c:symbol val="triangle"/>
              <c:size val="8"/>
              <c:spPr>
                <a:solidFill>
                  <a:srgbClr val="35618b"/>
                </a:solidFill>
              </c:spPr>
            </c:marker>
          </c:dPt>
          <c:dLbls>
            <c:dLbl>
              <c:idx val="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1'!$D$40:$F$40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1"/>
          <c:order val="1"/>
          <c:tx>
            <c:strRef>
              <c:f>'Lab 1'!$B$96:$B$96</c:f>
              <c:strCache>
                <c:ptCount val="1"/>
                <c:pt idx="0">
                  <c:v>Icap,RMS (no L)</c:v>
                </c:pt>
              </c:strCache>
            </c:strRef>
          </c:tx>
          <c:spPr>
            <a:solidFill>
              <a:srgbClr val="004586"/>
            </a:solidFill>
            <a:ln w="432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1'!$D$42:$F$42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2"/>
          <c:order val="2"/>
          <c:tx>
            <c:strRef>
              <c:f>'Lab 1'!$B$95:$B$95</c:f>
              <c:strCache>
                <c:ptCount val="1"/>
                <c:pt idx="0">
                  <c:v>Io,AC (with L)</c:v>
                </c:pt>
              </c:strCache>
            </c:strRef>
          </c:tx>
          <c:spPr>
            <a:solidFill>
              <a:srgbClr val="ff8c6c"/>
            </a:solidFill>
            <a:ln w="28800">
              <a:solidFill>
                <a:srgbClr val="ff8c6c"/>
              </a:solidFill>
              <a:prstDash val="sysDot"/>
              <a:round/>
            </a:ln>
          </c:spPr>
          <c:marker>
            <c:symbol val="triangle"/>
            <c:size val="8"/>
            <c:spPr>
              <a:solidFill>
                <a:srgbClr val="ff8c6c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1'!$H$40:$J$40</c:f>
              <c:numCache>
                <c:formatCode>General</c:formatCode>
                <c:ptCount val="3"/>
              </c:numCache>
            </c:numRef>
          </c:yVal>
          <c:smooth val="0"/>
        </c:ser>
        <c:ser>
          <c:idx val="3"/>
          <c:order val="3"/>
          <c:tx>
            <c:strRef>
              <c:f>'Lab 1'!$B$97:$B$97</c:f>
              <c:strCache>
                <c:ptCount val="1"/>
                <c:pt idx="0">
                  <c:v>Icap,RMS (with L)</c:v>
                </c:pt>
              </c:strCache>
            </c:strRef>
          </c:tx>
          <c:spPr>
            <a:solidFill>
              <a:srgbClr val="ff420e"/>
            </a:solidFill>
            <a:ln w="43200">
              <a:solidFill>
                <a:srgbClr val="ff420e"/>
              </a:solidFill>
              <a:round/>
            </a:ln>
          </c:spPr>
          <c:marker>
            <c:symbol val="square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1'!$H$42:$J$42</c:f>
              <c:numCache>
                <c:formatCode>General</c:formatCode>
                <c:ptCount val="3"/>
              </c:numCache>
            </c:numRef>
          </c:yVal>
          <c:smooth val="0"/>
        </c:ser>
        <c:axId val="6091011"/>
        <c:axId val="92276019"/>
      </c:scatterChart>
      <c:valAx>
        <c:axId val="6091011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Pin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2276019"/>
        <c:crosses val="autoZero"/>
        <c:crossBetween val="midCat"/>
      </c:valAx>
      <c:valAx>
        <c:axId val="9227601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Current (A)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091011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Conduction Angle vs. Input Power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'Lab 1'!$B$76:$B$76</c:f>
              <c:strCache>
                <c:ptCount val="1"/>
                <c:pt idx="0">
                  <c:v>θcond (no L)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1'!$D$27:$F$27</c:f>
              <c:numCache>
                <c:formatCode>General</c:formatCode>
                <c:ptCount val="3"/>
              </c:numCache>
            </c:numRef>
          </c:xVal>
          <c:yVal>
            <c:numRef>
              <c:f>'Lab 1'!$D$33:$F$33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'Lab 1'!$B$77:$B$77</c:f>
              <c:strCache>
                <c:ptCount val="1"/>
                <c:pt idx="0">
                  <c:v>θcond (with L)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'Lab 1'!$H$27:$J$27</c:f>
              <c:numCache>
                <c:formatCode>General</c:formatCode>
                <c:ptCount val="3"/>
              </c:numCache>
            </c:numRef>
          </c:xVal>
          <c:yVal>
            <c:numRef>
              <c:f>'Lab 1'!$H$33:$J$33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axId val="79002696"/>
        <c:axId val="16448778"/>
      </c:scatterChart>
      <c:valAx>
        <c:axId val="79002696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Pin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6448778"/>
        <c:crosses val="autoZero"/>
        <c:crossBetween val="midCat"/>
      </c:valAx>
      <c:valAx>
        <c:axId val="1644877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Angle (°)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9002696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t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Relationship Id="rId3" Type="http://schemas.openxmlformats.org/officeDocument/2006/relationships/chart" Target="../charts/chart21.xml"/><Relationship Id="rId4" Type="http://schemas.openxmlformats.org/officeDocument/2006/relationships/chart" Target="../charts/chart22.xml"/><Relationship Id="rId5" Type="http://schemas.openxmlformats.org/officeDocument/2006/relationships/chart" Target="../charts/chart23.xml"/><Relationship Id="rId6" Type="http://schemas.openxmlformats.org/officeDocument/2006/relationships/chart" Target="../charts/chart2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72000</xdr:colOff>
      <xdr:row>49</xdr:row>
      <xdr:rowOff>113040</xdr:rowOff>
    </xdr:from>
    <xdr:to>
      <xdr:col>5</xdr:col>
      <xdr:colOff>729720</xdr:colOff>
      <xdr:row>68</xdr:row>
      <xdr:rowOff>21960</xdr:rowOff>
    </xdr:to>
    <xdr:graphicFrame>
      <xdr:nvGraphicFramePr>
        <xdr:cNvPr id="0" name=""/>
        <xdr:cNvGraphicFramePr/>
      </xdr:nvGraphicFramePr>
      <xdr:xfrm>
        <a:off x="72000" y="11154960"/>
        <a:ext cx="377892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35280</xdr:colOff>
      <xdr:row>49</xdr:row>
      <xdr:rowOff>113040</xdr:rowOff>
    </xdr:from>
    <xdr:to>
      <xdr:col>10</xdr:col>
      <xdr:colOff>572040</xdr:colOff>
      <xdr:row>68</xdr:row>
      <xdr:rowOff>21960</xdr:rowOff>
    </xdr:to>
    <xdr:graphicFrame>
      <xdr:nvGraphicFramePr>
        <xdr:cNvPr id="1" name=""/>
        <xdr:cNvGraphicFramePr/>
      </xdr:nvGraphicFramePr>
      <xdr:xfrm>
        <a:off x="3924000" y="11154960"/>
        <a:ext cx="377892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72000</xdr:colOff>
      <xdr:row>68</xdr:row>
      <xdr:rowOff>167040</xdr:rowOff>
    </xdr:from>
    <xdr:to>
      <xdr:col>5</xdr:col>
      <xdr:colOff>729720</xdr:colOff>
      <xdr:row>87</xdr:row>
      <xdr:rowOff>79560</xdr:rowOff>
    </xdr:to>
    <xdr:graphicFrame>
      <xdr:nvGraphicFramePr>
        <xdr:cNvPr id="2" name=""/>
        <xdr:cNvGraphicFramePr/>
      </xdr:nvGraphicFramePr>
      <xdr:xfrm>
        <a:off x="72000" y="14538960"/>
        <a:ext cx="3778920" cy="3242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72000</xdr:colOff>
      <xdr:row>87</xdr:row>
      <xdr:rowOff>149040</xdr:rowOff>
    </xdr:from>
    <xdr:to>
      <xdr:col>5</xdr:col>
      <xdr:colOff>730080</xdr:colOff>
      <xdr:row>106</xdr:row>
      <xdr:rowOff>57960</xdr:rowOff>
    </xdr:to>
    <xdr:graphicFrame>
      <xdr:nvGraphicFramePr>
        <xdr:cNvPr id="3" name=""/>
        <xdr:cNvGraphicFramePr/>
      </xdr:nvGraphicFramePr>
      <xdr:xfrm>
        <a:off x="72000" y="17850960"/>
        <a:ext cx="377928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35280</xdr:colOff>
      <xdr:row>87</xdr:row>
      <xdr:rowOff>149040</xdr:rowOff>
    </xdr:from>
    <xdr:to>
      <xdr:col>10</xdr:col>
      <xdr:colOff>572040</xdr:colOff>
      <xdr:row>106</xdr:row>
      <xdr:rowOff>57960</xdr:rowOff>
    </xdr:to>
    <xdr:graphicFrame>
      <xdr:nvGraphicFramePr>
        <xdr:cNvPr id="4" name=""/>
        <xdr:cNvGraphicFramePr/>
      </xdr:nvGraphicFramePr>
      <xdr:xfrm>
        <a:off x="3924000" y="17850960"/>
        <a:ext cx="377892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35280</xdr:colOff>
      <xdr:row>68</xdr:row>
      <xdr:rowOff>167040</xdr:rowOff>
    </xdr:from>
    <xdr:to>
      <xdr:col>10</xdr:col>
      <xdr:colOff>572040</xdr:colOff>
      <xdr:row>87</xdr:row>
      <xdr:rowOff>75960</xdr:rowOff>
    </xdr:to>
    <xdr:graphicFrame>
      <xdr:nvGraphicFramePr>
        <xdr:cNvPr id="5" name=""/>
        <xdr:cNvGraphicFramePr/>
      </xdr:nvGraphicFramePr>
      <xdr:xfrm>
        <a:off x="3924000" y="14538960"/>
        <a:ext cx="3778920" cy="3238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97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5" activeCellId="0" sqref="A5"/>
    </sheetView>
  </sheetViews>
  <sheetFormatPr defaultColWidth="10.16015625" defaultRowHeight="13.8" zeroHeight="false" outlineLevelRow="0" outlineLevelCol="0"/>
  <cols>
    <col collapsed="false" customWidth="true" hidden="false" outlineLevel="0" max="1" min="1" style="1" width="3.35"/>
    <col collapsed="false" customWidth="true" hidden="false" outlineLevel="0" max="2" min="2" style="1" width="9.36"/>
    <col collapsed="false" customWidth="true" hidden="false" outlineLevel="0" max="3" min="3" style="1" width="5.55"/>
    <col collapsed="false" customWidth="true" hidden="false" outlineLevel="0" max="4" min="4" style="1" width="9.61"/>
    <col collapsed="false" customWidth="true" hidden="false" outlineLevel="0" max="5" min="5" style="1" width="11.19"/>
    <col collapsed="false" customWidth="true" hidden="false" outlineLevel="0" max="6" min="6" style="1" width="9.61"/>
    <col collapsed="false" customWidth="false" hidden="false" outlineLevel="0" max="7" min="7" style="1" width="10.17"/>
    <col collapsed="false" customWidth="true" hidden="false" outlineLevel="0" max="8" min="8" style="1" width="9.61"/>
    <col collapsed="false" customWidth="true" hidden="false" outlineLevel="0" max="9" min="9" style="1" width="11.19"/>
    <col collapsed="false" customWidth="true" hidden="false" outlineLevel="0" max="10" min="10" style="1" width="9.61"/>
    <col collapsed="false" customWidth="true" hidden="false" outlineLevel="0" max="11" min="11" style="1" width="8.5"/>
    <col collapsed="false" customWidth="true" hidden="false" outlineLevel="0" max="12" min="12" style="1" width="3.35"/>
    <col collapsed="false" customWidth="true" hidden="false" outlineLevel="0" max="13" min="13" style="1" width="5.55"/>
    <col collapsed="false" customWidth="true" hidden="false" outlineLevel="0" max="14" min="14" style="1" width="10.83"/>
    <col collapsed="false" customWidth="true" hidden="false" outlineLevel="0" max="15" min="15" style="1" width="7.52"/>
    <col collapsed="false" customWidth="true" hidden="false" outlineLevel="0" max="16" min="16" style="1" width="5.8"/>
    <col collapsed="false" customWidth="false" hidden="false" outlineLevel="0" max="1023" min="17" style="1" width="10.17"/>
    <col collapsed="false" customWidth="false" hidden="false" outlineLevel="0" max="1024" min="1024" style="2" width="10.16"/>
  </cols>
  <sheetData>
    <row r="1" customFormat="false" ht="25.7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Format="false" ht="22.05" hidden="false" customHeight="fals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Format="false" ht="6.75" hidden="false" customHeight="true" outlineLevel="0" collapsed="false">
      <c r="A3" s="5"/>
      <c r="I3" s="6"/>
      <c r="J3" s="6"/>
    </row>
    <row r="4" customFormat="false" ht="18.3" hidden="false" customHeight="true" outlineLevel="0" collapsed="false">
      <c r="A4" s="7" t="s">
        <v>2</v>
      </c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</row>
    <row r="5" customFormat="false" ht="18.3" hidden="false" customHeight="true" outlineLevel="0" collapsed="false">
      <c r="A5" s="8"/>
      <c r="B5" s="8"/>
      <c r="C5" s="8"/>
      <c r="D5" s="8"/>
      <c r="E5" s="8"/>
      <c r="F5" s="8"/>
      <c r="G5" s="8"/>
      <c r="H5" s="8"/>
      <c r="I5" s="8"/>
      <c r="J5" s="8"/>
    </row>
    <row r="6" customFormat="false" ht="18.3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8"/>
    </row>
    <row r="7" customFormat="false" ht="18.3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</row>
    <row r="8" customFormat="false" ht="6.75" hidden="false" customHeight="true" outlineLevel="0" collapsed="false"/>
    <row r="9" customFormat="false" ht="18.3" hidden="false" customHeight="true" outlineLevel="0" collapsed="false">
      <c r="A9" s="2"/>
      <c r="B9" s="9" t="s">
        <v>5</v>
      </c>
      <c r="C9" s="9"/>
      <c r="D9" s="9"/>
      <c r="E9" s="9"/>
      <c r="F9" s="10"/>
      <c r="G9" s="11"/>
      <c r="H9" s="11"/>
      <c r="I9" s="6" t="s">
        <v>6</v>
      </c>
      <c r="J9" s="6"/>
    </row>
    <row r="10" customFormat="false" ht="18.3" hidden="false" customHeight="true" outlineLevel="0" collapsed="false">
      <c r="B10" s="12"/>
      <c r="C10" s="13" t="s">
        <v>7</v>
      </c>
      <c r="D10" s="13" t="s">
        <v>8</v>
      </c>
      <c r="E10" s="13" t="s">
        <v>9</v>
      </c>
      <c r="F10" s="14"/>
      <c r="I10" s="15" t="s">
        <v>10</v>
      </c>
      <c r="J10" s="15"/>
    </row>
    <row r="11" customFormat="false" ht="18.3" hidden="false" customHeight="true" outlineLevel="0" collapsed="false">
      <c r="B11" s="16" t="s">
        <v>11</v>
      </c>
      <c r="C11" s="17" t="s">
        <v>12</v>
      </c>
      <c r="D11" s="18"/>
      <c r="E11" s="18"/>
      <c r="F11" s="19"/>
      <c r="I11" s="20" t="s">
        <v>13</v>
      </c>
      <c r="J11" s="20"/>
    </row>
    <row r="12" customFormat="false" ht="18.3" hidden="false" customHeight="true" outlineLevel="0" collapsed="false">
      <c r="B12" s="16" t="s">
        <v>14</v>
      </c>
      <c r="C12" s="17" t="s">
        <v>15</v>
      </c>
      <c r="D12" s="18"/>
      <c r="E12" s="18"/>
      <c r="F12" s="19"/>
      <c r="I12" s="21" t="s">
        <v>16</v>
      </c>
      <c r="J12" s="21"/>
    </row>
    <row r="13" customFormat="false" ht="18.3" hidden="false" customHeight="true" outlineLevel="0" collapsed="false">
      <c r="B13" s="22" t="s">
        <v>17</v>
      </c>
      <c r="C13" s="17" t="s">
        <v>18</v>
      </c>
      <c r="D13" s="23" t="e">
        <f aca="false">(D11/D12)/(2*PI()*60)*1000</f>
        <v>#DIV/0!</v>
      </c>
      <c r="E13" s="23" t="e">
        <f aca="false">(E11/E12)/(2*PI()*60)*1000</f>
        <v>#DIV/0!</v>
      </c>
      <c r="F13" s="24"/>
      <c r="I13" s="2"/>
      <c r="J13" s="2"/>
    </row>
    <row r="14" customFormat="false" ht="18.3" hidden="false" customHeight="true" outlineLevel="0" collapsed="false">
      <c r="B14" s="22" t="s">
        <v>19</v>
      </c>
      <c r="C14" s="17" t="s">
        <v>18</v>
      </c>
      <c r="D14" s="23" t="e">
        <f aca="false">SUM(D13:E13)</f>
        <v>#DIV/0!</v>
      </c>
      <c r="E14" s="23"/>
      <c r="F14" s="24"/>
      <c r="I14" s="2"/>
      <c r="J14" s="2"/>
    </row>
    <row r="15" customFormat="false" ht="8.1" hidden="false" customHeight="true" outlineLevel="0" collapsed="false">
      <c r="D15" s="25"/>
      <c r="E15" s="25"/>
      <c r="F15" s="26"/>
      <c r="G15" s="26"/>
      <c r="H15" s="26"/>
    </row>
    <row r="16" customFormat="false" ht="18.3" hidden="false" customHeight="true" outlineLevel="0" collapsed="false">
      <c r="A16" s="9" t="s">
        <v>20</v>
      </c>
      <c r="B16" s="9"/>
      <c r="C16" s="9"/>
      <c r="D16" s="9"/>
      <c r="E16" s="9"/>
      <c r="F16" s="9"/>
      <c r="G16" s="9"/>
      <c r="H16" s="9"/>
      <c r="I16" s="9"/>
      <c r="J16" s="9"/>
    </row>
    <row r="17" customFormat="false" ht="18.3" hidden="false" customHeight="true" outlineLevel="0" collapsed="false">
      <c r="A17" s="12"/>
      <c r="B17" s="27"/>
      <c r="C17" s="13" t="s">
        <v>7</v>
      </c>
      <c r="D17" s="13" t="s">
        <v>21</v>
      </c>
      <c r="E17" s="13"/>
      <c r="F17" s="13"/>
      <c r="G17" s="13"/>
      <c r="H17" s="13" t="s">
        <v>22</v>
      </c>
      <c r="I17" s="13"/>
      <c r="J17" s="13"/>
    </row>
    <row r="18" customFormat="false" ht="18.3" hidden="false" customHeight="true" outlineLevel="0" collapsed="false">
      <c r="A18" s="12"/>
      <c r="B18" s="28" t="s">
        <v>23</v>
      </c>
      <c r="C18" s="29" t="s">
        <v>24</v>
      </c>
      <c r="D18" s="28" t="s">
        <v>25</v>
      </c>
      <c r="E18" s="28" t="s">
        <v>26</v>
      </c>
      <c r="F18" s="28" t="s">
        <v>27</v>
      </c>
      <c r="G18" s="28" t="s">
        <v>27</v>
      </c>
      <c r="H18" s="28" t="s">
        <v>25</v>
      </c>
      <c r="I18" s="28" t="s">
        <v>26</v>
      </c>
      <c r="J18" s="28" t="s">
        <v>27</v>
      </c>
    </row>
    <row r="19" customFormat="false" ht="18.3" hidden="false" customHeight="true" outlineLevel="0" collapsed="false">
      <c r="A19" s="30" t="s">
        <v>28</v>
      </c>
      <c r="B19" s="16" t="s">
        <v>29</v>
      </c>
      <c r="C19" s="17" t="s">
        <v>12</v>
      </c>
      <c r="D19" s="18"/>
      <c r="E19" s="18"/>
      <c r="F19" s="18"/>
      <c r="G19" s="31" t="s">
        <v>30</v>
      </c>
      <c r="H19" s="18"/>
      <c r="I19" s="18"/>
      <c r="J19" s="18"/>
    </row>
    <row r="20" customFormat="false" ht="18.3" hidden="false" customHeight="true" outlineLevel="0" collapsed="false">
      <c r="A20" s="30"/>
      <c r="B20" s="16" t="s">
        <v>31</v>
      </c>
      <c r="C20" s="17" t="s">
        <v>32</v>
      </c>
      <c r="D20" s="18"/>
      <c r="E20" s="18"/>
      <c r="F20" s="18"/>
      <c r="G20" s="31" t="s">
        <v>33</v>
      </c>
      <c r="H20" s="18"/>
      <c r="I20" s="18"/>
      <c r="J20" s="18"/>
    </row>
    <row r="21" customFormat="false" ht="18.3" hidden="false" customHeight="true" outlineLevel="0" collapsed="false">
      <c r="A21" s="30"/>
      <c r="B21" s="16" t="s">
        <v>34</v>
      </c>
      <c r="C21" s="17" t="s">
        <v>15</v>
      </c>
      <c r="D21" s="18"/>
      <c r="E21" s="18"/>
      <c r="F21" s="18"/>
      <c r="G21" s="32"/>
      <c r="H21" s="18"/>
      <c r="I21" s="18"/>
      <c r="J21" s="18"/>
    </row>
    <row r="22" customFormat="false" ht="18.3" hidden="false" customHeight="true" outlineLevel="0" collapsed="false">
      <c r="A22" s="30"/>
      <c r="B22" s="16" t="s">
        <v>35</v>
      </c>
      <c r="C22" s="17" t="s">
        <v>15</v>
      </c>
      <c r="D22" s="18"/>
      <c r="E22" s="18"/>
      <c r="F22" s="18"/>
      <c r="G22" s="33" t="s">
        <v>36</v>
      </c>
      <c r="H22" s="18"/>
      <c r="I22" s="18"/>
      <c r="J22" s="18"/>
    </row>
    <row r="23" customFormat="false" ht="18.3" hidden="false" customHeight="true" outlineLevel="0" collapsed="false">
      <c r="A23" s="30"/>
      <c r="B23" s="16" t="s">
        <v>37</v>
      </c>
      <c r="C23" s="17" t="s">
        <v>15</v>
      </c>
      <c r="D23" s="18"/>
      <c r="E23" s="18"/>
      <c r="F23" s="18"/>
      <c r="G23" s="33" t="s">
        <v>36</v>
      </c>
      <c r="H23" s="18"/>
      <c r="I23" s="18"/>
      <c r="J23" s="18"/>
    </row>
    <row r="24" customFormat="false" ht="18.3" hidden="false" customHeight="true" outlineLevel="0" collapsed="false">
      <c r="A24" s="30"/>
      <c r="B24" s="16" t="s">
        <v>38</v>
      </c>
      <c r="C24" s="17" t="s">
        <v>15</v>
      </c>
      <c r="D24" s="18"/>
      <c r="E24" s="18"/>
      <c r="F24" s="18"/>
      <c r="G24" s="33" t="s">
        <v>36</v>
      </c>
      <c r="H24" s="18"/>
      <c r="I24" s="18"/>
      <c r="J24" s="18"/>
      <c r="N24" s="34"/>
      <c r="O24" s="34"/>
    </row>
    <row r="25" customFormat="false" ht="18.3" hidden="false" customHeight="true" outlineLevel="0" collapsed="false">
      <c r="A25" s="30"/>
      <c r="B25" s="16" t="s">
        <v>39</v>
      </c>
      <c r="C25" s="17" t="s">
        <v>15</v>
      </c>
      <c r="D25" s="18"/>
      <c r="E25" s="18"/>
      <c r="F25" s="18"/>
      <c r="G25" s="33" t="s">
        <v>36</v>
      </c>
      <c r="H25" s="18"/>
      <c r="I25" s="18"/>
      <c r="J25" s="18"/>
      <c r="L25" s="35"/>
      <c r="M25" s="34"/>
      <c r="N25" s="34"/>
      <c r="O25" s="34"/>
      <c r="P25" s="34"/>
    </row>
    <row r="26" customFormat="false" ht="18.3" hidden="false" customHeight="true" outlineLevel="0" collapsed="false">
      <c r="A26" s="30"/>
      <c r="B26" s="16" t="s">
        <v>40</v>
      </c>
      <c r="C26" s="17" t="s">
        <v>41</v>
      </c>
      <c r="D26" s="18"/>
      <c r="E26" s="18"/>
      <c r="F26" s="18"/>
      <c r="G26" s="33" t="s">
        <v>36</v>
      </c>
      <c r="H26" s="36"/>
      <c r="I26" s="18"/>
      <c r="J26" s="18"/>
      <c r="L26" s="25"/>
      <c r="M26" s="25"/>
      <c r="N26" s="6"/>
      <c r="O26" s="6"/>
    </row>
    <row r="27" customFormat="false" ht="18.3" hidden="false" customHeight="true" outlineLevel="0" collapsed="false">
      <c r="A27" s="30"/>
      <c r="B27" s="16" t="s">
        <v>42</v>
      </c>
      <c r="C27" s="17" t="s">
        <v>43</v>
      </c>
      <c r="D27" s="18"/>
      <c r="E27" s="18"/>
      <c r="F27" s="18"/>
      <c r="G27" s="32"/>
      <c r="H27" s="18"/>
      <c r="I27" s="18"/>
      <c r="J27" s="18"/>
      <c r="L27" s="25"/>
      <c r="M27" s="25"/>
      <c r="N27" s="26"/>
      <c r="O27" s="26"/>
      <c r="P27" s="26"/>
    </row>
    <row r="28" customFormat="false" ht="18.3" hidden="false" customHeight="true" outlineLevel="0" collapsed="false">
      <c r="A28" s="30"/>
      <c r="B28" s="16" t="s">
        <v>44</v>
      </c>
      <c r="C28" s="17" t="s">
        <v>45</v>
      </c>
      <c r="D28" s="18"/>
      <c r="E28" s="18"/>
      <c r="F28" s="18"/>
      <c r="G28" s="32"/>
      <c r="H28" s="18"/>
      <c r="I28" s="18"/>
      <c r="J28" s="18"/>
    </row>
    <row r="29" customFormat="false" ht="18.3" hidden="false" customHeight="true" outlineLevel="0" collapsed="false">
      <c r="A29" s="30"/>
      <c r="B29" s="22" t="s">
        <v>46</v>
      </c>
      <c r="C29" s="17" t="s">
        <v>36</v>
      </c>
      <c r="D29" s="18"/>
      <c r="E29" s="18"/>
      <c r="F29" s="18"/>
      <c r="G29" s="32"/>
      <c r="H29" s="18"/>
      <c r="I29" s="18"/>
      <c r="J29" s="18"/>
    </row>
    <row r="30" customFormat="false" ht="18.3" hidden="false" customHeight="true" outlineLevel="0" collapsed="false">
      <c r="A30" s="30"/>
      <c r="B30" s="22" t="s">
        <v>47</v>
      </c>
      <c r="C30" s="17" t="s">
        <v>36</v>
      </c>
      <c r="D30" s="18"/>
      <c r="E30" s="18"/>
      <c r="F30" s="18"/>
      <c r="G30" s="33" t="s">
        <v>36</v>
      </c>
      <c r="H30" s="18"/>
      <c r="I30" s="18"/>
      <c r="J30" s="18"/>
    </row>
    <row r="31" customFormat="false" ht="18.3" hidden="false" customHeight="true" outlineLevel="0" collapsed="false">
      <c r="A31" s="30"/>
      <c r="B31" s="22" t="s">
        <v>48</v>
      </c>
      <c r="C31" s="17" t="s">
        <v>36</v>
      </c>
      <c r="D31" s="37"/>
      <c r="E31" s="37"/>
      <c r="F31" s="37"/>
      <c r="G31" s="38"/>
      <c r="H31" s="37"/>
      <c r="I31" s="37"/>
      <c r="J31" s="37"/>
    </row>
    <row r="32" customFormat="false" ht="18.3" hidden="false" customHeight="true" outlineLevel="0" collapsed="false">
      <c r="A32" s="30"/>
      <c r="B32" s="39" t="s">
        <v>49</v>
      </c>
      <c r="C32" s="17" t="s">
        <v>50</v>
      </c>
      <c r="D32" s="18"/>
      <c r="E32" s="18"/>
      <c r="F32" s="18"/>
      <c r="G32" s="33" t="s">
        <v>36</v>
      </c>
      <c r="H32" s="18"/>
      <c r="I32" s="18"/>
      <c r="J32" s="18"/>
    </row>
    <row r="33" customFormat="false" ht="18.3" hidden="false" customHeight="true" outlineLevel="0" collapsed="false">
      <c r="A33" s="30"/>
      <c r="B33" s="39" t="s">
        <v>49</v>
      </c>
      <c r="C33" s="17" t="s">
        <v>51</v>
      </c>
      <c r="D33" s="40" t="n">
        <f aca="false">D32/8.33*180</f>
        <v>0</v>
      </c>
      <c r="E33" s="40" t="n">
        <f aca="false">E32/8.33*180</f>
        <v>0</v>
      </c>
      <c r="F33" s="40" t="n">
        <f aca="false">F32/8.33*180</f>
        <v>0</v>
      </c>
      <c r="G33" s="38"/>
      <c r="H33" s="40" t="n">
        <f aca="false">H32/8.33*180</f>
        <v>0</v>
      </c>
      <c r="I33" s="40" t="n">
        <f aca="false">I32/8.33*180</f>
        <v>0</v>
      </c>
      <c r="J33" s="40" t="n">
        <f aca="false">J32/8.33*180</f>
        <v>0</v>
      </c>
    </row>
    <row r="34" customFormat="false" ht="18.3" hidden="false" customHeight="true" outlineLevel="0" collapsed="false">
      <c r="A34" s="30" t="s">
        <v>52</v>
      </c>
      <c r="B34" s="16" t="s">
        <v>53</v>
      </c>
      <c r="C34" s="17" t="s">
        <v>32</v>
      </c>
      <c r="D34" s="18"/>
      <c r="E34" s="18"/>
      <c r="F34" s="18"/>
      <c r="G34" s="32"/>
      <c r="H34" s="41"/>
      <c r="I34" s="41"/>
      <c r="J34" s="41"/>
    </row>
    <row r="35" customFormat="false" ht="18.3" hidden="false" customHeight="true" outlineLevel="0" collapsed="false">
      <c r="A35" s="30"/>
      <c r="B35" s="16" t="s">
        <v>54</v>
      </c>
      <c r="C35" s="17" t="s">
        <v>12</v>
      </c>
      <c r="D35" s="18"/>
      <c r="E35" s="18"/>
      <c r="F35" s="18"/>
      <c r="G35" s="32"/>
      <c r="H35" s="41"/>
      <c r="I35" s="41"/>
      <c r="J35" s="41"/>
    </row>
    <row r="36" customFormat="false" ht="18.3" hidden="false" customHeight="true" outlineLevel="0" collapsed="false">
      <c r="A36" s="30"/>
      <c r="B36" s="16" t="s">
        <v>55</v>
      </c>
      <c r="C36" s="17" t="s">
        <v>12</v>
      </c>
      <c r="D36" s="18"/>
      <c r="E36" s="18"/>
      <c r="F36" s="18"/>
      <c r="G36" s="32"/>
      <c r="H36" s="41"/>
      <c r="I36" s="41"/>
      <c r="J36" s="41"/>
    </row>
    <row r="37" customFormat="false" ht="18.3" hidden="false" customHeight="true" outlineLevel="0" collapsed="false">
      <c r="A37" s="30"/>
      <c r="B37" s="16" t="s">
        <v>56</v>
      </c>
      <c r="C37" s="17" t="s">
        <v>12</v>
      </c>
      <c r="D37" s="18"/>
      <c r="E37" s="18"/>
      <c r="F37" s="18"/>
      <c r="G37" s="32"/>
      <c r="H37" s="41"/>
      <c r="I37" s="41"/>
      <c r="J37" s="41"/>
    </row>
    <row r="38" customFormat="false" ht="18.3" hidden="false" customHeight="true" outlineLevel="0" collapsed="false">
      <c r="A38" s="30"/>
      <c r="B38" s="16" t="s">
        <v>57</v>
      </c>
      <c r="C38" s="17" t="s">
        <v>12</v>
      </c>
      <c r="D38" s="18"/>
      <c r="E38" s="18"/>
      <c r="F38" s="18"/>
      <c r="G38" s="32"/>
      <c r="H38" s="41"/>
      <c r="I38" s="41"/>
      <c r="J38" s="41"/>
    </row>
    <row r="39" customFormat="false" ht="18.3" hidden="false" customHeight="true" outlineLevel="0" collapsed="false">
      <c r="A39" s="30"/>
      <c r="B39" s="16" t="s">
        <v>58</v>
      </c>
      <c r="C39" s="17" t="s">
        <v>15</v>
      </c>
      <c r="D39" s="18"/>
      <c r="E39" s="18"/>
      <c r="F39" s="18"/>
      <c r="G39" s="32"/>
      <c r="H39" s="41"/>
      <c r="I39" s="41"/>
      <c r="J39" s="41"/>
    </row>
    <row r="40" customFormat="false" ht="18.3" hidden="false" customHeight="true" outlineLevel="0" collapsed="false">
      <c r="A40" s="30"/>
      <c r="B40" s="16" t="s">
        <v>59</v>
      </c>
      <c r="C40" s="17" t="s">
        <v>15</v>
      </c>
      <c r="D40" s="18"/>
      <c r="E40" s="18"/>
      <c r="F40" s="18"/>
      <c r="G40" s="32"/>
      <c r="H40" s="41"/>
      <c r="I40" s="41"/>
      <c r="J40" s="41"/>
    </row>
    <row r="41" customFormat="false" ht="18.3" hidden="false" customHeight="true" outlineLevel="0" collapsed="false">
      <c r="A41" s="30"/>
      <c r="B41" s="16" t="s">
        <v>60</v>
      </c>
      <c r="C41" s="17" t="s">
        <v>15</v>
      </c>
      <c r="D41" s="18"/>
      <c r="E41" s="18"/>
      <c r="F41" s="18"/>
      <c r="G41" s="32"/>
      <c r="H41" s="41"/>
      <c r="I41" s="41"/>
      <c r="J41" s="41"/>
    </row>
    <row r="42" customFormat="false" ht="18.3" hidden="false" customHeight="true" outlineLevel="0" collapsed="false">
      <c r="A42" s="30"/>
      <c r="B42" s="16" t="s">
        <v>61</v>
      </c>
      <c r="C42" s="17" t="s">
        <v>15</v>
      </c>
      <c r="D42" s="18"/>
      <c r="E42" s="18"/>
      <c r="F42" s="18"/>
      <c r="G42" s="32"/>
      <c r="H42" s="41"/>
      <c r="I42" s="41"/>
      <c r="J42" s="41"/>
    </row>
    <row r="43" customFormat="false" ht="18.3" hidden="false" customHeight="true" outlineLevel="0" collapsed="false">
      <c r="A43" s="30" t="s">
        <v>62</v>
      </c>
      <c r="B43" s="16" t="s">
        <v>63</v>
      </c>
      <c r="C43" s="17" t="s">
        <v>15</v>
      </c>
      <c r="D43" s="18"/>
      <c r="E43" s="18"/>
      <c r="F43" s="18"/>
      <c r="G43" s="32"/>
      <c r="H43" s="41"/>
      <c r="I43" s="41"/>
      <c r="J43" s="41"/>
    </row>
    <row r="44" customFormat="false" ht="18.3" hidden="false" customHeight="true" outlineLevel="0" collapsed="false">
      <c r="A44" s="30"/>
      <c r="B44" s="16" t="s">
        <v>64</v>
      </c>
      <c r="C44" s="17" t="s">
        <v>15</v>
      </c>
      <c r="D44" s="18"/>
      <c r="E44" s="18"/>
      <c r="F44" s="18"/>
      <c r="G44" s="32"/>
      <c r="H44" s="18"/>
      <c r="I44" s="18"/>
      <c r="J44" s="18"/>
    </row>
    <row r="45" customFormat="false" ht="18.3" hidden="false" customHeight="true" outlineLevel="0" collapsed="false">
      <c r="A45" s="30"/>
      <c r="B45" s="16" t="s">
        <v>65</v>
      </c>
      <c r="C45" s="17" t="s">
        <v>15</v>
      </c>
      <c r="D45" s="18"/>
      <c r="E45" s="18"/>
      <c r="F45" s="18"/>
      <c r="G45" s="32"/>
      <c r="H45" s="18"/>
      <c r="I45" s="18"/>
      <c r="J45" s="18"/>
    </row>
    <row r="46" customFormat="false" ht="18.65" hidden="false" customHeight="true" outlineLevel="0" collapsed="false">
      <c r="A46" s="30"/>
      <c r="B46" s="16" t="s">
        <v>66</v>
      </c>
      <c r="C46" s="17" t="s">
        <v>43</v>
      </c>
      <c r="D46" s="18"/>
      <c r="E46" s="18"/>
      <c r="F46" s="18"/>
      <c r="G46" s="32"/>
      <c r="H46" s="18"/>
      <c r="I46" s="18"/>
      <c r="J46" s="18"/>
    </row>
    <row r="47" customFormat="false" ht="18.65" hidden="false" customHeight="true" outlineLevel="0" collapsed="false">
      <c r="B47" s="42" t="s">
        <v>67</v>
      </c>
      <c r="C47" s="17" t="s">
        <v>41</v>
      </c>
      <c r="D47" s="43" t="e">
        <f aca="false">D46/D27*100</f>
        <v>#DIV/0!</v>
      </c>
      <c r="E47" s="43" t="e">
        <f aca="false">E46/E27*100</f>
        <v>#DIV/0!</v>
      </c>
      <c r="F47" s="43" t="e">
        <f aca="false">F46/F27*100</f>
        <v>#DIV/0!</v>
      </c>
      <c r="G47" s="32"/>
      <c r="H47" s="43" t="e">
        <f aca="false">H46/H27*100</f>
        <v>#DIV/0!</v>
      </c>
      <c r="I47" s="43" t="e">
        <f aca="false">I46/I27*100</f>
        <v>#DIV/0!</v>
      </c>
      <c r="J47" s="43" t="e">
        <f aca="false">J46/J27*100</f>
        <v>#DIV/0!</v>
      </c>
    </row>
    <row r="49" customFormat="false" ht="16.95" hidden="false" customHeight="false" outlineLevel="0" collapsed="false">
      <c r="A49" s="9" t="s">
        <v>68</v>
      </c>
      <c r="B49" s="9"/>
      <c r="C49" s="9"/>
      <c r="D49" s="9"/>
      <c r="E49" s="9"/>
      <c r="F49" s="9"/>
      <c r="G49" s="9"/>
      <c r="H49" s="9"/>
      <c r="I49" s="9"/>
      <c r="J49" s="9"/>
      <c r="K49" s="9"/>
    </row>
    <row r="52" customFormat="false" ht="13.8" hidden="false" customHeight="false" outlineLevel="0" collapsed="false">
      <c r="B52" s="1" t="s">
        <v>69</v>
      </c>
      <c r="D52" s="44"/>
      <c r="E52" s="44"/>
      <c r="F52" s="44"/>
      <c r="M52" s="0"/>
      <c r="N52" s="0"/>
      <c r="O52" s="0"/>
      <c r="P52" s="0"/>
      <c r="Q52" s="44"/>
    </row>
    <row r="53" customFormat="false" ht="13.8" hidden="false" customHeight="false" outlineLevel="0" collapsed="false">
      <c r="B53" s="1" t="s">
        <v>70</v>
      </c>
      <c r="D53" s="44"/>
      <c r="E53" s="44"/>
      <c r="F53" s="44"/>
      <c r="M53" s="0"/>
      <c r="N53" s="0"/>
      <c r="O53" s="0"/>
      <c r="P53" s="0"/>
      <c r="Q53" s="44"/>
    </row>
    <row r="54" customFormat="false" ht="13.8" hidden="false" customHeight="false" outlineLevel="0" collapsed="false">
      <c r="M54" s="0"/>
      <c r="N54" s="0"/>
      <c r="O54" s="0"/>
      <c r="P54" s="0"/>
    </row>
    <row r="55" customFormat="false" ht="13.8" hidden="false" customHeight="false" outlineLevel="0" collapsed="false">
      <c r="M55" s="0"/>
      <c r="N55" s="0"/>
      <c r="O55" s="0"/>
      <c r="P55" s="0"/>
    </row>
    <row r="56" customFormat="false" ht="13.8" hidden="false" customHeight="false" outlineLevel="0" collapsed="false">
      <c r="B56" s="1" t="s">
        <v>71</v>
      </c>
      <c r="C56" s="1" t="s">
        <v>72</v>
      </c>
      <c r="D56" s="1" t="s">
        <v>73</v>
      </c>
      <c r="M56" s="0"/>
      <c r="N56" s="0"/>
      <c r="O56" s="0"/>
      <c r="P56" s="0"/>
    </row>
    <row r="57" customFormat="false" ht="13.8" hidden="false" customHeight="false" outlineLevel="0" collapsed="false">
      <c r="B57" s="1" t="s">
        <v>74</v>
      </c>
      <c r="C57" s="1" t="s">
        <v>75</v>
      </c>
      <c r="D57" s="1" t="s">
        <v>76</v>
      </c>
      <c r="M57" s="0"/>
      <c r="N57" s="0"/>
      <c r="O57" s="0"/>
      <c r="P57" s="0"/>
    </row>
    <row r="58" customFormat="false" ht="13.8" hidden="false" customHeight="false" outlineLevel="0" collapsed="false">
      <c r="M58" s="0"/>
      <c r="N58" s="0"/>
      <c r="O58" s="0"/>
      <c r="P58" s="0"/>
    </row>
    <row r="59" customFormat="false" ht="13.8" hidden="false" customHeight="false" outlineLevel="0" collapsed="false">
      <c r="M59" s="0"/>
      <c r="N59" s="0"/>
      <c r="O59" s="0"/>
      <c r="P59" s="0"/>
    </row>
    <row r="60" customFormat="false" ht="13.8" hidden="false" customHeight="false" outlineLevel="0" collapsed="false">
      <c r="M60" s="0"/>
      <c r="N60" s="0"/>
      <c r="O60" s="0"/>
      <c r="P60" s="0"/>
    </row>
    <row r="61" customFormat="false" ht="13.8" hidden="false" customHeight="false" outlineLevel="0" collapsed="false">
      <c r="M61" s="0"/>
      <c r="N61" s="0"/>
      <c r="O61" s="0"/>
      <c r="P61" s="0"/>
    </row>
    <row r="62" customFormat="false" ht="13.8" hidden="false" customHeight="false" outlineLevel="0" collapsed="false">
      <c r="M62" s="0"/>
      <c r="N62" s="0"/>
      <c r="O62" s="0"/>
      <c r="P62" s="0"/>
    </row>
    <row r="63" customFormat="false" ht="13.8" hidden="false" customHeight="false" outlineLevel="0" collapsed="false">
      <c r="M63" s="0"/>
      <c r="N63" s="0"/>
      <c r="O63" s="0"/>
      <c r="P63" s="0"/>
    </row>
    <row r="64" customFormat="false" ht="13.8" hidden="false" customHeight="false" outlineLevel="0" collapsed="false">
      <c r="M64" s="0"/>
      <c r="N64" s="0"/>
      <c r="O64" s="0"/>
      <c r="P64" s="0"/>
    </row>
    <row r="65" customFormat="false" ht="13.8" hidden="false" customHeight="false" outlineLevel="0" collapsed="false">
      <c r="M65" s="0"/>
      <c r="N65" s="0"/>
      <c r="O65" s="0"/>
      <c r="P65" s="0"/>
    </row>
    <row r="66" customFormat="false" ht="13.8" hidden="false" customHeight="false" outlineLevel="0" collapsed="false">
      <c r="M66" s="0"/>
      <c r="N66" s="0"/>
      <c r="O66" s="0"/>
      <c r="P66" s="0"/>
    </row>
    <row r="67" customFormat="false" ht="13.8" hidden="false" customHeight="false" outlineLevel="0" collapsed="false">
      <c r="M67" s="0"/>
      <c r="N67" s="0"/>
      <c r="O67" s="0"/>
      <c r="P67" s="0"/>
    </row>
    <row r="68" customFormat="false" ht="13.8" hidden="false" customHeight="false" outlineLevel="0" collapsed="false">
      <c r="M68" s="0"/>
      <c r="N68" s="0"/>
      <c r="O68" s="0"/>
      <c r="P68" s="0"/>
    </row>
    <row r="69" customFormat="false" ht="13.8" hidden="false" customHeight="false" outlineLevel="0" collapsed="false">
      <c r="M69" s="0"/>
      <c r="N69" s="0"/>
      <c r="O69" s="0"/>
      <c r="P69" s="0"/>
    </row>
    <row r="70" customFormat="false" ht="13.8" hidden="false" customHeight="false" outlineLevel="0" collapsed="false">
      <c r="B70" s="1" t="s">
        <v>77</v>
      </c>
      <c r="M70" s="0"/>
      <c r="N70" s="0"/>
      <c r="O70" s="0"/>
      <c r="P70" s="0"/>
    </row>
    <row r="71" customFormat="false" ht="13.8" hidden="false" customHeight="false" outlineLevel="0" collapsed="false">
      <c r="B71" s="1" t="s">
        <v>78</v>
      </c>
      <c r="M71" s="0"/>
      <c r="N71" s="0"/>
      <c r="O71" s="0"/>
      <c r="P71" s="0"/>
    </row>
    <row r="72" customFormat="false" ht="13.8" hidden="false" customHeight="false" outlineLevel="0" collapsed="false">
      <c r="B72" s="1" t="s">
        <v>79</v>
      </c>
      <c r="M72" s="0"/>
      <c r="N72" s="0"/>
      <c r="O72" s="0"/>
      <c r="P72" s="0"/>
    </row>
    <row r="73" customFormat="false" ht="13.8" hidden="false" customHeight="false" outlineLevel="0" collapsed="false">
      <c r="B73" s="1" t="s">
        <v>80</v>
      </c>
      <c r="M73" s="0"/>
      <c r="N73" s="0"/>
      <c r="O73" s="0"/>
      <c r="P73" s="0"/>
    </row>
    <row r="74" customFormat="false" ht="13.8" hidden="false" customHeight="false" outlineLevel="0" collapsed="false">
      <c r="M74" s="0"/>
      <c r="N74" s="0"/>
      <c r="O74" s="0"/>
      <c r="P74" s="0"/>
    </row>
    <row r="75" customFormat="false" ht="13.8" hidden="false" customHeight="false" outlineLevel="0" collapsed="false">
      <c r="M75" s="0"/>
      <c r="N75" s="0"/>
      <c r="O75" s="0"/>
      <c r="P75" s="0"/>
    </row>
    <row r="76" customFormat="false" ht="13.8" hidden="false" customHeight="false" outlineLevel="0" collapsed="false">
      <c r="B76" s="45" t="s">
        <v>81</v>
      </c>
      <c r="M76" s="0"/>
      <c r="N76" s="0"/>
      <c r="O76" s="0"/>
      <c r="P76" s="0"/>
    </row>
    <row r="77" customFormat="false" ht="13.8" hidden="false" customHeight="false" outlineLevel="0" collapsed="false">
      <c r="B77" s="45" t="s">
        <v>82</v>
      </c>
      <c r="M77" s="0"/>
      <c r="N77" s="0"/>
      <c r="O77" s="0"/>
      <c r="P77" s="0"/>
    </row>
    <row r="78" customFormat="false" ht="13.8" hidden="false" customHeight="false" outlineLevel="0" collapsed="false">
      <c r="M78" s="0"/>
      <c r="N78" s="0"/>
      <c r="O78" s="0"/>
      <c r="P78" s="0"/>
    </row>
    <row r="79" customFormat="false" ht="13.8" hidden="false" customHeight="false" outlineLevel="0" collapsed="false">
      <c r="M79" s="0"/>
      <c r="N79" s="0"/>
      <c r="O79" s="0"/>
      <c r="P79" s="0"/>
    </row>
    <row r="80" customFormat="false" ht="13.8" hidden="false" customHeight="false" outlineLevel="0" collapsed="false">
      <c r="M80" s="0"/>
      <c r="N80" s="0"/>
      <c r="O80" s="0"/>
      <c r="P80" s="0"/>
    </row>
    <row r="81" customFormat="false" ht="13.8" hidden="false" customHeight="false" outlineLevel="0" collapsed="false">
      <c r="M81" s="0"/>
      <c r="N81" s="0"/>
      <c r="O81" s="0"/>
      <c r="P81" s="0"/>
    </row>
    <row r="82" customFormat="false" ht="13.8" hidden="false" customHeight="false" outlineLevel="0" collapsed="false">
      <c r="M82" s="0"/>
      <c r="N82" s="0"/>
      <c r="O82" s="0"/>
      <c r="P82" s="0"/>
    </row>
    <row r="83" customFormat="false" ht="13.8" hidden="false" customHeight="false" outlineLevel="0" collapsed="false">
      <c r="M83" s="0"/>
      <c r="N83" s="0"/>
      <c r="O83" s="0"/>
      <c r="P83" s="0"/>
    </row>
    <row r="84" customFormat="false" ht="13.8" hidden="false" customHeight="false" outlineLevel="0" collapsed="false">
      <c r="M84" s="0"/>
      <c r="N84" s="0"/>
      <c r="O84" s="0"/>
      <c r="P84" s="0"/>
    </row>
    <row r="85" customFormat="false" ht="13.8" hidden="false" customHeight="false" outlineLevel="0" collapsed="false">
      <c r="M85" s="0"/>
      <c r="N85" s="0"/>
      <c r="O85" s="0"/>
      <c r="P85" s="0"/>
    </row>
    <row r="86" customFormat="false" ht="13.8" hidden="false" customHeight="false" outlineLevel="0" collapsed="false">
      <c r="M86" s="0"/>
      <c r="N86" s="0"/>
      <c r="O86" s="0"/>
      <c r="P86" s="0"/>
    </row>
    <row r="87" customFormat="false" ht="13.8" hidden="false" customHeight="false" outlineLevel="0" collapsed="false">
      <c r="M87" s="0"/>
      <c r="N87" s="0"/>
      <c r="O87" s="0"/>
      <c r="P87" s="0"/>
    </row>
    <row r="88" customFormat="false" ht="13.8" hidden="false" customHeight="false" outlineLevel="0" collapsed="false">
      <c r="M88" s="0"/>
      <c r="N88" s="0"/>
      <c r="O88" s="0"/>
      <c r="P88" s="0"/>
    </row>
    <row r="89" customFormat="false" ht="13.8" hidden="false" customHeight="false" outlineLevel="0" collapsed="false">
      <c r="B89" s="1" t="s">
        <v>83</v>
      </c>
      <c r="M89" s="0"/>
      <c r="N89" s="0"/>
      <c r="O89" s="0"/>
      <c r="P89" s="0"/>
    </row>
    <row r="90" customFormat="false" ht="13.8" hidden="false" customHeight="false" outlineLevel="0" collapsed="false">
      <c r="B90" s="1" t="s">
        <v>84</v>
      </c>
      <c r="M90" s="0"/>
      <c r="N90" s="0"/>
      <c r="O90" s="0"/>
      <c r="P90" s="0"/>
    </row>
    <row r="91" customFormat="false" ht="13.8" hidden="false" customHeight="false" outlineLevel="0" collapsed="false">
      <c r="B91" s="1" t="s">
        <v>85</v>
      </c>
      <c r="M91" s="0"/>
      <c r="N91" s="0"/>
      <c r="O91" s="0"/>
      <c r="P91" s="0"/>
    </row>
    <row r="92" customFormat="false" ht="13.8" hidden="false" customHeight="false" outlineLevel="0" collapsed="false">
      <c r="B92" s="1" t="s">
        <v>86</v>
      </c>
      <c r="M92" s="0"/>
      <c r="N92" s="0"/>
      <c r="O92" s="0"/>
      <c r="P92" s="0"/>
    </row>
    <row r="93" customFormat="false" ht="13.8" hidden="false" customHeight="false" outlineLevel="0" collapsed="false">
      <c r="M93" s="0"/>
      <c r="N93" s="0"/>
      <c r="O93" s="0"/>
      <c r="P93" s="0"/>
    </row>
    <row r="94" customFormat="false" ht="13.8" hidden="false" customHeight="false" outlineLevel="0" collapsed="false">
      <c r="B94" s="1" t="s">
        <v>87</v>
      </c>
      <c r="M94" s="0"/>
      <c r="N94" s="0"/>
      <c r="O94" s="0"/>
      <c r="P94" s="0"/>
    </row>
    <row r="95" customFormat="false" ht="13.8" hidden="false" customHeight="false" outlineLevel="0" collapsed="false">
      <c r="B95" s="1" t="s">
        <v>88</v>
      </c>
      <c r="M95" s="0"/>
      <c r="N95" s="0"/>
      <c r="O95" s="0"/>
      <c r="P95" s="0"/>
    </row>
    <row r="96" customFormat="false" ht="13.8" hidden="false" customHeight="false" outlineLevel="0" collapsed="false">
      <c r="B96" s="1" t="s">
        <v>89</v>
      </c>
      <c r="M96" s="0"/>
      <c r="N96" s="0"/>
      <c r="O96" s="0"/>
      <c r="P96" s="0"/>
    </row>
    <row r="97" customFormat="false" ht="13.8" hidden="false" customHeight="false" outlineLevel="0" collapsed="false">
      <c r="B97" s="1" t="s">
        <v>90</v>
      </c>
      <c r="M97" s="0"/>
      <c r="N97" s="0"/>
      <c r="O97" s="0"/>
      <c r="P97" s="0"/>
    </row>
  </sheetData>
  <sheetProtection sheet="true" password="c4ba" objects="true" scenarios="true" selectLockedCells="true"/>
  <mergeCells count="29">
    <mergeCell ref="A1:J1"/>
    <mergeCell ref="A2:J2"/>
    <mergeCell ref="I3:J3"/>
    <mergeCell ref="A4:F4"/>
    <mergeCell ref="G4:H4"/>
    <mergeCell ref="I4:J4"/>
    <mergeCell ref="A5:F5"/>
    <mergeCell ref="G5:H5"/>
    <mergeCell ref="I5:J5"/>
    <mergeCell ref="A6:F6"/>
    <mergeCell ref="G6:H6"/>
    <mergeCell ref="I6:J6"/>
    <mergeCell ref="A7:F7"/>
    <mergeCell ref="G7:H7"/>
    <mergeCell ref="I7:J7"/>
    <mergeCell ref="B9:E9"/>
    <mergeCell ref="I9:J9"/>
    <mergeCell ref="I10:J10"/>
    <mergeCell ref="I11:J11"/>
    <mergeCell ref="I12:J12"/>
    <mergeCell ref="D14:E14"/>
    <mergeCell ref="A16:J16"/>
    <mergeCell ref="D17:G17"/>
    <mergeCell ref="H17:J17"/>
    <mergeCell ref="A19:A33"/>
    <mergeCell ref="N24:O24"/>
    <mergeCell ref="A34:A42"/>
    <mergeCell ref="A43:A46"/>
    <mergeCell ref="A49:K49"/>
  </mergeCells>
  <printOptions headings="false" gridLines="false" gridLinesSet="true" horizontalCentered="false" verticalCentered="false"/>
  <pageMargins left="0.590277777777778" right="0.590277777777778" top="0.953472222222222" bottom="0.953472222222222" header="0.590277777777778" footer="0.590277777777778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&amp;L&amp;"Times New Roman,Regular"&amp;12ECE401 - Power Electronics&amp;R&amp;"Times New Roman,Regular"&amp;12Lab 1: Single Phase Diode Rectifiers</oddHeader>
    <oddFooter>&amp;L&amp;"Times New Roman,Regular"&amp;12&amp;D &amp;T&amp;R&amp;"Times New Roman,Regular"&amp;12Page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2011-11-02T15:28:27Z</dcterms:created>
  <dc:creator>Albert Terheide</dc:creator>
  <dc:description/>
  <dc:language>en-CA</dc:language>
  <cp:lastModifiedBy/>
  <cp:lastPrinted>2015-09-22T19:50:45Z</cp:lastPrinted>
  <dcterms:modified xsi:type="dcterms:W3CDTF">2022-10-25T14:26:41Z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